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customXml/itemProps6.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5601"/>
  <workbookPr codeName="ThisWorkbook" defaultThemeVersion="124226"/>
  <mc:AlternateContent xmlns:mc="http://schemas.openxmlformats.org/markup-compatibility/2006">
    <mc:Choice Requires="x15">
      <x15ac:absPath xmlns:x15ac="http://schemas.microsoft.com/office/spreadsheetml/2010/11/ac" url="G:\CTR\Special Projects\Capital Programme Group\North West Construction Hub\AAA NWCH 2023 - 2027\PROJECTS 23 27\NWCH4 Projects Templates\"/>
    </mc:Choice>
  </mc:AlternateContent>
  <xr:revisionPtr revIDLastSave="0" documentId="13_ncr:1_{C2EB777D-4AB9-4D38-9059-3E043D518434}" xr6:coauthVersionLast="47" xr6:coauthVersionMax="47" xr10:uidLastSave="{00000000-0000-0000-0000-000000000000}"/>
  <bookViews>
    <workbookView xWindow="-135" yWindow="-135" windowWidth="19470" windowHeight="10470" xr2:uid="{00000000-000D-0000-FFFF-FFFF00000000}"/>
  </bookViews>
  <sheets>
    <sheet name="Commercial Summary" sheetId="4" r:id="rId1"/>
    <sheet name="Tables" sheetId="3" state="hidden" r:id="rId2"/>
  </sheets>
  <definedNames>
    <definedName name="basis">Tables!$A$2:$A$3</definedName>
    <definedName name="contract">Tables!$B$2:$B$4</definedName>
    <definedName name="lot">Tables!$C$2:$C$4</definedName>
    <definedName name="Mixed">Tables!$H$2</definedName>
    <definedName name="newbuild">Table10[NewBuild]</definedName>
    <definedName name="price">Tables!$D$2:$D$7</definedName>
    <definedName name="refurb">Tables!$G$2:$G$7</definedName>
    <definedName name="SPARE">Table10[NewBuild]</definedName>
    <definedName name="type">Tables!$E$2:$E$4</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34" i="4" l="1"/>
  <c r="F52" i="4"/>
  <c r="G52" i="4" s="1"/>
  <c r="F51" i="4"/>
  <c r="G51" i="4" s="1"/>
  <c r="F47" i="4"/>
  <c r="F46" i="4"/>
  <c r="G43" i="4"/>
  <c r="J43" i="4" s="1"/>
  <c r="G42" i="4"/>
  <c r="J42" i="4" s="1"/>
  <c r="G41" i="4"/>
  <c r="J41" i="4" s="1"/>
  <c r="G40" i="4"/>
  <c r="J40" i="4" s="1"/>
  <c r="G39" i="4"/>
  <c r="J39" i="4" s="1"/>
  <c r="G38" i="4"/>
  <c r="J38" i="4" s="1"/>
  <c r="G37" i="4"/>
  <c r="J37" i="4" s="1"/>
  <c r="G25" i="4"/>
  <c r="I25" i="4" s="1"/>
  <c r="G24" i="4"/>
  <c r="I24" i="4" s="1"/>
  <c r="G23" i="4"/>
  <c r="I23" i="4" s="1"/>
  <c r="G22" i="4"/>
  <c r="I22" i="4" s="1"/>
  <c r="G19" i="4"/>
  <c r="I19" i="4" s="1"/>
  <c r="G18" i="4"/>
  <c r="I18" i="4" s="1"/>
  <c r="G17" i="4"/>
  <c r="I17" i="4" s="1"/>
  <c r="G16" i="4"/>
  <c r="I16" i="4" s="1"/>
  <c r="G46" i="4" l="1"/>
  <c r="G47" i="4"/>
  <c r="N47" i="4" s="1"/>
  <c r="G29" i="4"/>
  <c r="K29" i="4" s="1"/>
  <c r="G30" i="4"/>
  <c r="M30" i="4" s="1"/>
  <c r="G54" i="4" l="1"/>
  <c r="G55" i="4"/>
  <c r="L46" i="4"/>
  <c r="G56" i="4" l="1"/>
  <c r="G58" i="4"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Jaiteh, Lamin</author>
    <author>arccads</author>
  </authors>
  <commentList>
    <comment ref="F12" authorId="0" shapeId="0" xr:uid="{AE2FDA46-C394-4CFF-BE47-882789932E6D}">
      <text>
        <r>
          <rPr>
            <sz val="11"/>
            <color indexed="81"/>
            <rFont val="Trebuchet MS"/>
            <family val="2"/>
          </rPr>
          <t>Fee percentages should be calculated in respect to the forecast Net Construction Build Cost. This figure will include all works construction packages, defined provisional sums and all other services provided by the contractor EXCEPT risk allowance, preliminaries, the  design rate, preconstruction and construction rates and the OHP fee. This figure should be input by the client and be consistent across all bids.</t>
        </r>
      </text>
    </comment>
    <comment ref="F16" authorId="1" shapeId="0" xr:uid="{3D1A4136-468C-4B6B-94A3-E8F4AA871BD5}">
      <text>
        <r>
          <rPr>
            <sz val="11"/>
            <color indexed="81"/>
            <rFont val="Trebuchet MS"/>
            <family val="2"/>
          </rPr>
          <t>Note: Contractor to complete green cells, yellow cells calculate automatically. Percentage figure to two decimal places to be entered in green cells. NWCH will provide Clients with not to be exceeded ITT rates submitted by bidders on request.</t>
        </r>
        <r>
          <rPr>
            <sz val="8"/>
            <color indexed="81"/>
            <rFont val="Tahoma"/>
            <family val="2"/>
          </rPr>
          <t xml:space="preserve">
</t>
        </r>
      </text>
    </comment>
  </commentList>
</comments>
</file>

<file path=xl/sharedStrings.xml><?xml version="1.0" encoding="utf-8"?>
<sst xmlns="http://schemas.openxmlformats.org/spreadsheetml/2006/main" count="96" uniqueCount="76">
  <si>
    <t>Project Name</t>
  </si>
  <si>
    <t>Contractor Name</t>
  </si>
  <si>
    <t>Lot</t>
  </si>
  <si>
    <t>Contract</t>
  </si>
  <si>
    <t>JCT</t>
  </si>
  <si>
    <t>Basis of PSCA fee bid</t>
  </si>
  <si>
    <t>Percentage</t>
  </si>
  <si>
    <t>Net Construction Cost</t>
  </si>
  <si>
    <t>Basis of Construction fee bid</t>
  </si>
  <si>
    <t>Pre-con</t>
  </si>
  <si>
    <t>Con</t>
  </si>
  <si>
    <t>Pre-Construction Design Rate</t>
  </si>
  <si>
    <t>% Bid</t>
  </si>
  <si>
    <t xml:space="preserve">Lump sum bid </t>
  </si>
  <si>
    <t>RIBA 0 &amp; 1</t>
  </si>
  <si>
    <t>RIBA 2</t>
  </si>
  <si>
    <t>RIBA 3</t>
  </si>
  <si>
    <t>RIBA 4</t>
  </si>
  <si>
    <t>Construction Stage Design Rate</t>
  </si>
  <si>
    <t>RIBA 5 to 7</t>
  </si>
  <si>
    <t>Pre-Construction Management Rate</t>
  </si>
  <si>
    <t>Pre-Construction Fees</t>
  </si>
  <si>
    <t>Construction Management Rate</t>
  </si>
  <si>
    <t>Senior Management</t>
  </si>
  <si>
    <t>Head Office Support</t>
  </si>
  <si>
    <t>Estimating/Planning</t>
  </si>
  <si>
    <t>Site Commercial Mng</t>
  </si>
  <si>
    <t>Site Mng</t>
  </si>
  <si>
    <t>Engineering Staff</t>
  </si>
  <si>
    <t>General Operatives</t>
  </si>
  <si>
    <t>Construction Fees</t>
  </si>
  <si>
    <t>Construction Cost inc. Management and Fees</t>
  </si>
  <si>
    <t>Basis</t>
  </si>
  <si>
    <t>Price</t>
  </si>
  <si>
    <t>Project Type</t>
  </si>
  <si>
    <t>NewBuild</t>
  </si>
  <si>
    <t>Refurb</t>
  </si>
  <si>
    <t>Mixed</t>
  </si>
  <si>
    <t>&lt; £2.5m</t>
  </si>
  <si>
    <t>Schools (any)</t>
  </si>
  <si>
    <t>Light Simple / Modern</t>
  </si>
  <si>
    <t xml:space="preserve">TBC with FWM </t>
  </si>
  <si>
    <t>Lump Sum</t>
  </si>
  <si>
    <t>NEC</t>
  </si>
  <si>
    <t>£2.5m - £5m</t>
  </si>
  <si>
    <t>Offices Civic Blds &amp; Community</t>
  </si>
  <si>
    <t>Light old / complex</t>
  </si>
  <si>
    <t>Other</t>
  </si>
  <si>
    <t>£5m - £10m</t>
  </si>
  <si>
    <t>Care Facilities</t>
  </si>
  <si>
    <t>Med Simple / modern</t>
  </si>
  <si>
    <t>£10m - £20m</t>
  </si>
  <si>
    <t>Health</t>
  </si>
  <si>
    <t>Med old / complex</t>
  </si>
  <si>
    <t>£20m - £50m</t>
  </si>
  <si>
    <t>Police Fire and Prisons</t>
  </si>
  <si>
    <t>Heavy Simple / modern</t>
  </si>
  <si>
    <t>&gt; £ 50m</t>
  </si>
  <si>
    <t>FE &amp; HE</t>
  </si>
  <si>
    <t>Heavy old / complex</t>
  </si>
  <si>
    <t>Sports &amp; Leisure</t>
  </si>
  <si>
    <t>Museums &amp; Art</t>
  </si>
  <si>
    <t>Housing</t>
  </si>
  <si>
    <r>
      <t xml:space="preserve">NWCH Mini Competition                </t>
    </r>
    <r>
      <rPr>
        <sz val="14"/>
        <color theme="1"/>
        <rFont val="Trebuchet MS"/>
        <family val="2"/>
      </rPr>
      <t>Commercial Return Workbook</t>
    </r>
  </si>
  <si>
    <t>Preliminaries</t>
  </si>
  <si>
    <t>Prelims</t>
  </si>
  <si>
    <t>Overhead</t>
  </si>
  <si>
    <t>Profit</t>
  </si>
  <si>
    <t>Total Bid Amount ( for Commercial Scoring )</t>
  </si>
  <si>
    <t>Stages 1-4 Management and Fees inc. design if required</t>
  </si>
  <si>
    <t>Project Budget - total of PCSA and Construction Cost</t>
  </si>
  <si>
    <t>APPENDIX A</t>
  </si>
  <si>
    <t>Insert Project Name</t>
  </si>
  <si>
    <t>Insert Contractor Name</t>
  </si>
  <si>
    <t>LVF</t>
  </si>
  <si>
    <t>Version 3 - January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</si>
</sst>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5" formatCode="&quot;£&quot;#,##0;\-&quot;£&quot;#,##0"/>
    <numFmt numFmtId="44" formatCode="_-&quot;£&quot;* #,##0.00_-;\-&quot;£&quot;* #,##0.00_-;_-&quot;£&quot;* &quot;-&quot;??_-;_-@_-"/>
    <numFmt numFmtId="164" formatCode="&quot;£&quot;#,##0.00"/>
    <numFmt numFmtId="165" formatCode="&quot;£&quot;#,##0"/>
  </numFmts>
  <fonts count="17" x14ac:knownFonts="1">
    <font>
      <sz val="11"/>
      <color theme="1"/>
      <name val="Calibri"/>
      <family val="2"/>
      <scheme val="minor"/>
    </font>
    <font>
      <sz val="11"/>
      <color theme="1"/>
      <name val="Calibri"/>
      <family val="2"/>
      <scheme val="minor"/>
    </font>
    <font>
      <b/>
      <sz val="11"/>
      <color theme="1"/>
      <name val="Calibri"/>
      <family val="2"/>
      <scheme val="minor"/>
    </font>
    <font>
      <sz val="8"/>
      <color indexed="81"/>
      <name val="Tahoma"/>
      <family val="2"/>
    </font>
    <font>
      <b/>
      <sz val="14"/>
      <color theme="1"/>
      <name val="Trebuchet MS"/>
      <family val="2"/>
    </font>
    <font>
      <sz val="14"/>
      <color theme="1"/>
      <name val="Trebuchet MS"/>
      <family val="2"/>
    </font>
    <font>
      <sz val="11"/>
      <color theme="1"/>
      <name val="Trebuchet MS"/>
      <family val="2"/>
    </font>
    <font>
      <sz val="8"/>
      <color theme="1"/>
      <name val="Trebuchet MS"/>
      <family val="2"/>
    </font>
    <font>
      <b/>
      <sz val="12"/>
      <color theme="1"/>
      <name val="Trebuchet MS"/>
      <family val="2"/>
    </font>
    <font>
      <i/>
      <sz val="11"/>
      <color theme="1"/>
      <name val="Trebuchet MS"/>
      <family val="2"/>
    </font>
    <font>
      <b/>
      <sz val="11"/>
      <color theme="1"/>
      <name val="Trebuchet MS"/>
      <family val="2"/>
    </font>
    <font>
      <sz val="9"/>
      <color theme="1"/>
      <name val="Trebuchet MS"/>
      <family val="2"/>
    </font>
    <font>
      <sz val="11"/>
      <name val="Trebuchet MS"/>
      <family val="2"/>
    </font>
    <font>
      <sz val="12"/>
      <color theme="1"/>
      <name val="Trebuchet MS"/>
      <family val="2"/>
    </font>
    <font>
      <sz val="11"/>
      <color indexed="81"/>
      <name val="Trebuchet MS"/>
      <family val="2"/>
    </font>
    <font>
      <b/>
      <sz val="16"/>
      <color theme="1"/>
      <name val="Calibri"/>
      <family val="2"/>
      <scheme val="minor"/>
    </font>
    <font>
      <b/>
      <sz val="12"/>
      <color theme="1"/>
      <name val="Calibri"/>
      <family val="2"/>
      <scheme val="minor"/>
    </font>
  </fonts>
  <fills count="8">
    <fill>
      <patternFill patternType="none"/>
    </fill>
    <fill>
      <patternFill patternType="gray125"/>
    </fill>
    <fill>
      <patternFill patternType="solid">
        <fgColor theme="0" tint="-0.14999847407452621"/>
        <bgColor indexed="64"/>
      </patternFill>
    </fill>
    <fill>
      <patternFill patternType="solid">
        <fgColor rgb="FFADC8DD"/>
        <bgColor indexed="64"/>
      </patternFill>
    </fill>
    <fill>
      <patternFill patternType="solid">
        <fgColor theme="0" tint="-4.9989318521683403E-2"/>
        <bgColor indexed="64"/>
      </patternFill>
    </fill>
    <fill>
      <patternFill patternType="solid">
        <fgColor rgb="FFFFFF00"/>
        <bgColor indexed="64"/>
      </patternFill>
    </fill>
    <fill>
      <patternFill patternType="solid">
        <fgColor rgb="FF92D050"/>
        <bgColor indexed="64"/>
      </patternFill>
    </fill>
    <fill>
      <patternFill patternType="solid">
        <fgColor theme="4" tint="0.59999389629810485"/>
        <bgColor indexed="64"/>
      </patternFill>
    </fill>
  </fills>
  <borders count="6">
    <border>
      <left/>
      <right/>
      <top/>
      <bottom/>
      <diagonal/>
    </border>
    <border>
      <left style="thin">
        <color theme="0"/>
      </left>
      <right style="thin">
        <color theme="0"/>
      </right>
      <top style="thin">
        <color theme="0"/>
      </top>
      <bottom/>
      <diagonal/>
    </border>
    <border>
      <left style="thin">
        <color theme="0"/>
      </left>
      <right style="thin">
        <color theme="0"/>
      </right>
      <top/>
      <bottom style="thin">
        <color theme="0"/>
      </bottom>
      <diagonal/>
    </border>
    <border>
      <left/>
      <right/>
      <top/>
      <bottom style="thin">
        <color theme="0"/>
      </bottom>
      <diagonal/>
    </border>
    <border>
      <left/>
      <right/>
      <top style="thin">
        <color theme="0"/>
      </top>
      <bottom style="thin">
        <color theme="0"/>
      </bottom>
      <diagonal/>
    </border>
    <border>
      <left/>
      <right/>
      <top style="thin">
        <color theme="0"/>
      </top>
      <bottom/>
      <diagonal/>
    </border>
  </borders>
  <cellStyleXfs count="2">
    <xf numFmtId="0" fontId="0" fillId="0" borderId="0"/>
    <xf numFmtId="44" fontId="1" fillId="0" borderId="0" applyFont="0" applyFill="0" applyBorder="0" applyAlignment="0" applyProtection="0"/>
  </cellStyleXfs>
  <cellXfs count="84">
    <xf numFmtId="0" fontId="0" fillId="0" borderId="0" xfId="0"/>
    <xf numFmtId="0" fontId="2" fillId="0" borderId="0" xfId="0" applyFont="1"/>
    <xf numFmtId="164" fontId="2" fillId="0" borderId="0" xfId="0" applyNumberFormat="1" applyFont="1" applyFill="1" applyBorder="1" applyAlignment="1">
      <alignment horizontal="right" vertical="center"/>
    </xf>
    <xf numFmtId="0" fontId="0" fillId="0" borderId="0" xfId="0" applyFill="1" applyBorder="1"/>
    <xf numFmtId="164" fontId="2" fillId="0" borderId="0" xfId="0" applyNumberFormat="1" applyFont="1" applyFill="1" applyBorder="1" applyAlignment="1">
      <alignment horizontal="right" vertical="top"/>
    </xf>
    <xf numFmtId="164" fontId="2" fillId="0" borderId="0" xfId="0" applyNumberFormat="1" applyFont="1" applyFill="1" applyBorder="1" applyAlignment="1">
      <alignment horizontal="center" vertical="center"/>
    </xf>
    <xf numFmtId="0" fontId="0" fillId="0" borderId="0" xfId="0" applyFill="1" applyBorder="1" applyAlignment="1">
      <alignment horizontal="center"/>
    </xf>
    <xf numFmtId="165" fontId="0" fillId="0" borderId="0" xfId="0" applyNumberFormat="1" applyFill="1" applyBorder="1" applyAlignment="1">
      <alignment horizontal="center"/>
    </xf>
    <xf numFmtId="165" fontId="2" fillId="0" borderId="0" xfId="0" applyNumberFormat="1" applyFont="1" applyFill="1" applyBorder="1" applyAlignment="1">
      <alignment horizontal="center" vertical="center"/>
    </xf>
    <xf numFmtId="165" fontId="2" fillId="0" borderId="0" xfId="0" applyNumberFormat="1" applyFont="1" applyFill="1" applyBorder="1" applyAlignment="1">
      <alignment horizontal="center" vertical="top"/>
    </xf>
    <xf numFmtId="165" fontId="0" fillId="0" borderId="0" xfId="0" applyNumberFormat="1" applyFont="1" applyFill="1" applyBorder="1" applyAlignment="1">
      <alignment horizontal="center"/>
    </xf>
    <xf numFmtId="165" fontId="0" fillId="0" borderId="0" xfId="0" applyNumberFormat="1" applyFont="1" applyFill="1" applyBorder="1" applyAlignment="1">
      <alignment horizontal="center" vertical="center"/>
    </xf>
    <xf numFmtId="0" fontId="0" fillId="0" borderId="0" xfId="0" applyBorder="1"/>
    <xf numFmtId="0" fontId="2" fillId="0" borderId="0" xfId="0" applyFont="1" applyFill="1" applyBorder="1"/>
    <xf numFmtId="0" fontId="4" fillId="2" borderId="0" xfId="0" applyFont="1" applyFill="1" applyBorder="1"/>
    <xf numFmtId="0" fontId="6" fillId="2" borderId="0" xfId="0" applyFont="1" applyFill="1" applyBorder="1"/>
    <xf numFmtId="0" fontId="7" fillId="2" borderId="0" xfId="0" applyFont="1" applyFill="1" applyBorder="1" applyAlignment="1">
      <alignment horizontal="right"/>
    </xf>
    <xf numFmtId="0" fontId="4" fillId="0" borderId="0" xfId="0" applyFont="1" applyFill="1" applyBorder="1"/>
    <xf numFmtId="0" fontId="6" fillId="0" borderId="0" xfId="0" applyFont="1" applyFill="1" applyBorder="1"/>
    <xf numFmtId="0" fontId="7" fillId="0" borderId="0" xfId="0" applyFont="1" applyFill="1" applyBorder="1" applyAlignment="1">
      <alignment horizontal="right" vertical="top"/>
    </xf>
    <xf numFmtId="0" fontId="8" fillId="3" borderId="0" xfId="0" applyFont="1" applyFill="1" applyBorder="1" applyAlignment="1">
      <alignment horizontal="right"/>
    </xf>
    <xf numFmtId="0" fontId="9" fillId="0" borderId="0" xfId="0" applyFont="1" applyFill="1" applyBorder="1" applyAlignment="1"/>
    <xf numFmtId="0" fontId="8" fillId="3" borderId="1" xfId="0" applyFont="1" applyFill="1" applyBorder="1" applyAlignment="1">
      <alignment horizontal="right"/>
    </xf>
    <xf numFmtId="0" fontId="6" fillId="0" borderId="0" xfId="0" applyFont="1" applyBorder="1"/>
    <xf numFmtId="0" fontId="4" fillId="0" borderId="0" xfId="0" applyFont="1" applyBorder="1" applyAlignment="1">
      <alignment horizontal="center"/>
    </xf>
    <xf numFmtId="0" fontId="11" fillId="0" borderId="0" xfId="0" applyFont="1" applyBorder="1"/>
    <xf numFmtId="0" fontId="7" fillId="0" borderId="0" xfId="0" applyFont="1" applyBorder="1"/>
    <xf numFmtId="0" fontId="10" fillId="3" borderId="4" xfId="0" applyFont="1" applyFill="1" applyBorder="1" applyAlignment="1">
      <alignment horizontal="right"/>
    </xf>
    <xf numFmtId="0" fontId="10" fillId="0" borderId="0" xfId="0" applyFont="1" applyBorder="1" applyAlignment="1">
      <alignment horizontal="left"/>
    </xf>
    <xf numFmtId="10" fontId="10" fillId="3" borderId="0" xfId="0" applyNumberFormat="1" applyFont="1" applyFill="1" applyBorder="1" applyAlignment="1">
      <alignment horizontal="right" vertical="center" wrapText="1"/>
    </xf>
    <xf numFmtId="164" fontId="10" fillId="3" borderId="0" xfId="0" applyNumberFormat="1" applyFont="1" applyFill="1" applyBorder="1" applyAlignment="1">
      <alignment horizontal="right" vertical="center"/>
    </xf>
    <xf numFmtId="10" fontId="6" fillId="0" borderId="0" xfId="0" applyNumberFormat="1" applyFont="1" applyFill="1" applyBorder="1" applyAlignment="1">
      <alignment horizontal="right"/>
    </xf>
    <xf numFmtId="165" fontId="6" fillId="0" borderId="0" xfId="0" applyNumberFormat="1" applyFont="1" applyFill="1" applyBorder="1" applyAlignment="1">
      <alignment horizontal="right"/>
    </xf>
    <xf numFmtId="10" fontId="10" fillId="0" borderId="0" xfId="0" applyNumberFormat="1" applyFont="1" applyBorder="1" applyAlignment="1">
      <alignment horizontal="right" vertical="center" wrapText="1"/>
    </xf>
    <xf numFmtId="165" fontId="10" fillId="0" borderId="0" xfId="0" applyNumberFormat="1" applyFont="1" applyBorder="1" applyAlignment="1">
      <alignment horizontal="right" vertical="center"/>
    </xf>
    <xf numFmtId="44" fontId="6" fillId="0" borderId="0" xfId="1" applyFont="1" applyBorder="1" applyAlignment="1">
      <alignment horizontal="right"/>
    </xf>
    <xf numFmtId="165" fontId="6" fillId="0" borderId="0" xfId="0" applyNumberFormat="1" applyFont="1" applyBorder="1" applyAlignment="1">
      <alignment horizontal="right"/>
    </xf>
    <xf numFmtId="10" fontId="10" fillId="0" borderId="0" xfId="0" applyNumberFormat="1" applyFont="1" applyBorder="1" applyAlignment="1">
      <alignment horizontal="right" vertical="top" wrapText="1"/>
    </xf>
    <xf numFmtId="165" fontId="10" fillId="0" borderId="0" xfId="0" applyNumberFormat="1" applyFont="1" applyBorder="1" applyAlignment="1">
      <alignment horizontal="right" vertical="top"/>
    </xf>
    <xf numFmtId="10" fontId="6" fillId="0" borderId="0" xfId="0" applyNumberFormat="1" applyFont="1" applyBorder="1" applyAlignment="1">
      <alignment horizontal="right"/>
    </xf>
    <xf numFmtId="164" fontId="6" fillId="0" borderId="0" xfId="0" applyNumberFormat="1" applyFont="1" applyBorder="1" applyAlignment="1">
      <alignment horizontal="right"/>
    </xf>
    <xf numFmtId="0" fontId="8" fillId="3" borderId="0" xfId="0" applyFont="1" applyFill="1" applyBorder="1"/>
    <xf numFmtId="0" fontId="13" fillId="3" borderId="2" xfId="0" applyFont="1" applyFill="1" applyBorder="1"/>
    <xf numFmtId="0" fontId="8" fillId="0" borderId="0" xfId="0" applyFont="1" applyBorder="1" applyAlignment="1">
      <alignment horizontal="right"/>
    </xf>
    <xf numFmtId="0" fontId="0" fillId="0" borderId="0" xfId="0" applyFont="1" applyFill="1" applyBorder="1"/>
    <xf numFmtId="164" fontId="0" fillId="0" borderId="0" xfId="0" applyNumberFormat="1" applyFont="1" applyFill="1" applyBorder="1" applyAlignment="1">
      <alignment horizontal="right"/>
    </xf>
    <xf numFmtId="0" fontId="0" fillId="0" borderId="0" xfId="0" applyFont="1" applyBorder="1"/>
    <xf numFmtId="0" fontId="5" fillId="2" borderId="0" xfId="0" applyFont="1" applyFill="1" applyBorder="1"/>
    <xf numFmtId="165" fontId="6" fillId="5" borderId="3" xfId="0" applyNumberFormat="1" applyFont="1" applyFill="1" applyBorder="1" applyAlignment="1">
      <alignment horizontal="right"/>
    </xf>
    <xf numFmtId="165" fontId="6" fillId="5" borderId="4" xfId="0" applyNumberFormat="1" applyFont="1" applyFill="1" applyBorder="1" applyAlignment="1">
      <alignment horizontal="right"/>
    </xf>
    <xf numFmtId="165" fontId="6" fillId="5" borderId="5" xfId="0" applyNumberFormat="1" applyFont="1" applyFill="1" applyBorder="1" applyAlignment="1">
      <alignment horizontal="right"/>
    </xf>
    <xf numFmtId="10" fontId="6" fillId="6" borderId="3" xfId="0" applyNumberFormat="1" applyFont="1" applyFill="1" applyBorder="1" applyAlignment="1">
      <alignment horizontal="right"/>
    </xf>
    <xf numFmtId="10" fontId="6" fillId="6" borderId="4" xfId="0" applyNumberFormat="1" applyFont="1" applyFill="1" applyBorder="1" applyAlignment="1">
      <alignment horizontal="right"/>
    </xf>
    <xf numFmtId="10" fontId="6" fillId="6" borderId="5" xfId="0" applyNumberFormat="1" applyFont="1" applyFill="1" applyBorder="1" applyAlignment="1">
      <alignment horizontal="right"/>
    </xf>
    <xf numFmtId="10" fontId="6" fillId="6" borderId="0" xfId="0" applyNumberFormat="1" applyFont="1" applyFill="1" applyBorder="1" applyAlignment="1">
      <alignment horizontal="right"/>
    </xf>
    <xf numFmtId="165" fontId="12" fillId="5" borderId="3" xfId="0" applyNumberFormat="1" applyFont="1" applyFill="1" applyBorder="1" applyAlignment="1">
      <alignment horizontal="right"/>
    </xf>
    <xf numFmtId="165" fontId="12" fillId="5" borderId="4" xfId="0" applyNumberFormat="1" applyFont="1" applyFill="1" applyBorder="1" applyAlignment="1">
      <alignment horizontal="right"/>
    </xf>
    <xf numFmtId="165" fontId="12" fillId="5" borderId="5" xfId="0" applyNumberFormat="1" applyFont="1" applyFill="1" applyBorder="1" applyAlignment="1">
      <alignment horizontal="right"/>
    </xf>
    <xf numFmtId="165" fontId="6" fillId="6" borderId="0" xfId="0" applyNumberFormat="1" applyFont="1" applyFill="1" applyBorder="1" applyAlignment="1">
      <alignment horizontal="right"/>
    </xf>
    <xf numFmtId="0" fontId="0" fillId="7" borderId="0" xfId="0" applyFill="1" applyBorder="1"/>
    <xf numFmtId="0" fontId="2" fillId="7" borderId="0" xfId="0" applyFont="1" applyFill="1" applyBorder="1"/>
    <xf numFmtId="5" fontId="10" fillId="0" borderId="3" xfId="1" applyNumberFormat="1" applyFont="1" applyFill="1" applyBorder="1" applyAlignment="1">
      <alignment horizontal="right"/>
    </xf>
    <xf numFmtId="5" fontId="10" fillId="5" borderId="3" xfId="1" applyNumberFormat="1" applyFont="1" applyFill="1" applyBorder="1" applyAlignment="1">
      <alignment horizontal="right"/>
    </xf>
    <xf numFmtId="0" fontId="10" fillId="3" borderId="3" xfId="0" applyFont="1" applyFill="1" applyBorder="1" applyAlignment="1">
      <alignment horizontal="right"/>
    </xf>
    <xf numFmtId="0" fontId="6" fillId="0" borderId="0" xfId="0" applyFont="1" applyBorder="1" applyAlignment="1">
      <alignment horizontal="right"/>
    </xf>
    <xf numFmtId="0" fontId="6" fillId="0" borderId="0" xfId="0" applyFont="1" applyBorder="1" applyAlignment="1">
      <alignment horizontal="left"/>
    </xf>
    <xf numFmtId="0" fontId="15" fillId="0" borderId="0" xfId="0" applyFont="1" applyBorder="1"/>
    <xf numFmtId="0" fontId="6" fillId="0" borderId="0" xfId="0" applyFont="1" applyFill="1" applyBorder="1" applyAlignment="1">
      <alignment horizontal="right"/>
    </xf>
    <xf numFmtId="0" fontId="6" fillId="0" borderId="0" xfId="0" applyFont="1" applyFill="1" applyBorder="1" applyAlignment="1">
      <alignment horizontal="left"/>
    </xf>
    <xf numFmtId="0" fontId="16" fillId="0" borderId="0" xfId="0" applyFont="1" applyFill="1" applyBorder="1" applyAlignment="1">
      <alignment horizontal="center"/>
    </xf>
    <xf numFmtId="0" fontId="10" fillId="3" borderId="4" xfId="0" applyFont="1" applyFill="1" applyBorder="1" applyAlignment="1">
      <alignment horizontal="left"/>
    </xf>
    <xf numFmtId="0" fontId="6" fillId="3" borderId="4" xfId="0" applyFont="1" applyFill="1" applyBorder="1" applyAlignment="1">
      <alignment horizontal="right"/>
    </xf>
    <xf numFmtId="0" fontId="6" fillId="3" borderId="5" xfId="0" applyFont="1" applyFill="1" applyBorder="1" applyAlignment="1">
      <alignment horizontal="right"/>
    </xf>
    <xf numFmtId="0" fontId="6" fillId="0" borderId="0" xfId="0" applyFont="1" applyBorder="1" applyAlignment="1">
      <alignment horizontal="left"/>
    </xf>
    <xf numFmtId="0" fontId="10" fillId="3" borderId="3" xfId="0" applyFont="1" applyFill="1" applyBorder="1" applyAlignment="1">
      <alignment horizontal="left"/>
    </xf>
    <xf numFmtId="0" fontId="10" fillId="3" borderId="3" xfId="0" applyFont="1" applyFill="1" applyBorder="1" applyAlignment="1">
      <alignment horizontal="right"/>
    </xf>
    <xf numFmtId="0" fontId="6" fillId="0" borderId="0" xfId="0" applyFont="1" applyBorder="1" applyAlignment="1">
      <alignment horizontal="right"/>
    </xf>
    <xf numFmtId="0" fontId="6" fillId="4" borderId="4" xfId="0" applyFont="1" applyFill="1" applyBorder="1" applyAlignment="1">
      <alignment horizontal="left"/>
    </xf>
    <xf numFmtId="165" fontId="6" fillId="5" borderId="0" xfId="0" applyNumberFormat="1" applyFont="1" applyFill="1" applyBorder="1" applyAlignment="1">
      <alignment horizontal="right"/>
    </xf>
    <xf numFmtId="0" fontId="10" fillId="3" borderId="0" xfId="0" applyFont="1" applyFill="1" applyBorder="1" applyAlignment="1">
      <alignment horizontal="right"/>
    </xf>
    <xf numFmtId="0" fontId="9" fillId="4" borderId="3" xfId="0" applyFont="1" applyFill="1" applyBorder="1" applyAlignment="1">
      <alignment horizontal="left" vertical="top"/>
    </xf>
    <xf numFmtId="0" fontId="9" fillId="4" borderId="4" xfId="0" applyFont="1" applyFill="1" applyBorder="1" applyAlignment="1">
      <alignment horizontal="left" vertical="top"/>
    </xf>
    <xf numFmtId="0" fontId="9" fillId="4" borderId="5" xfId="0" applyFont="1" applyFill="1" applyBorder="1" applyAlignment="1">
      <alignment horizontal="left" vertical="top"/>
    </xf>
    <xf numFmtId="0" fontId="6" fillId="4" borderId="3" xfId="0" applyFont="1" applyFill="1" applyBorder="1" applyAlignment="1">
      <alignment horizontal="left"/>
    </xf>
  </cellXfs>
  <cellStyles count="2">
    <cellStyle name="Currency" xfId="1" builtinId="4"/>
    <cellStyle name="Normal" xfId="0" builtinId="0"/>
  </cellStyles>
  <dxfs count="5">
    <dxf>
      <font>
        <b/>
        <i val="0"/>
        <strike val="0"/>
        <condense val="0"/>
        <extend val="0"/>
        <outline val="0"/>
        <shadow val="0"/>
        <u val="none"/>
        <vertAlign val="baseline"/>
        <sz val="11"/>
        <color theme="1"/>
        <name val="Calibri"/>
        <scheme val="minor"/>
      </font>
    </dxf>
    <dxf>
      <font>
        <strike/>
        <color rgb="FFFF0000"/>
      </font>
    </dxf>
    <dxf>
      <font>
        <strike/>
        <color rgb="FFFF0000"/>
      </font>
    </dxf>
    <dxf>
      <font>
        <strike/>
        <color rgb="FFFF0000"/>
      </font>
    </dxf>
    <dxf>
      <font>
        <strike/>
        <color rgb="FFFF0000"/>
      </font>
    </dxf>
  </dxfs>
  <tableStyles count="0" defaultTableStyle="TableStyleMedium2" defaultPivotStyle="PivotStyleLight16"/>
  <colors>
    <mruColors>
      <color rgb="FFADC8DD"/>
      <color rgb="FF62A0C4"/>
      <color rgb="FFE5BDAF"/>
      <color rgb="FFD18974"/>
      <color rgb="FFA11D2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12" Type="http://schemas.openxmlformats.org/officeDocument/2006/relationships/customXml" Target="../customXml/item6.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11" Type="http://schemas.openxmlformats.org/officeDocument/2006/relationships/customXml" Target="../customXml/item5.xml"/><Relationship Id="rId5" Type="http://schemas.openxmlformats.org/officeDocument/2006/relationships/sharedStrings" Target="sharedStrings.xml"/><Relationship Id="rId10" Type="http://schemas.openxmlformats.org/officeDocument/2006/relationships/customXml" Target="../customXml/item4.xml"/><Relationship Id="rId4" Type="http://schemas.openxmlformats.org/officeDocument/2006/relationships/styles" Target="style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5</xdr:col>
      <xdr:colOff>526233</xdr:colOff>
      <xdr:row>3</xdr:row>
      <xdr:rowOff>43295</xdr:rowOff>
    </xdr:from>
    <xdr:to>
      <xdr:col>5</xdr:col>
      <xdr:colOff>526233</xdr:colOff>
      <xdr:row>9</xdr:row>
      <xdr:rowOff>106507</xdr:rowOff>
    </xdr:to>
    <xdr:pic>
      <xdr:nvPicPr>
        <xdr:cNvPr id="2" name="Picture 1">
          <a:extLst>
            <a:ext uri="{FF2B5EF4-FFF2-40B4-BE49-F238E27FC236}">
              <a16:creationId xmlns:a16="http://schemas.microsoft.com/office/drawing/2014/main" id="{2934F79B-78F0-4486-9404-F2AAA6808E5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279208" y="786245"/>
          <a:ext cx="1210779" cy="120621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104775</xdr:colOff>
      <xdr:row>3</xdr:row>
      <xdr:rowOff>66675</xdr:rowOff>
    </xdr:from>
    <xdr:to>
      <xdr:col>6</xdr:col>
      <xdr:colOff>1319018</xdr:colOff>
      <xdr:row>9</xdr:row>
      <xdr:rowOff>98714</xdr:rowOff>
    </xdr:to>
    <xdr:pic>
      <xdr:nvPicPr>
        <xdr:cNvPr id="3" name="Picture 2">
          <a:extLst>
            <a:ext uri="{FF2B5EF4-FFF2-40B4-BE49-F238E27FC236}">
              <a16:creationId xmlns:a16="http://schemas.microsoft.com/office/drawing/2014/main" id="{EC25E11E-38A9-46D7-88EC-B157C1E8B72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391150" y="809625"/>
          <a:ext cx="1214243" cy="120361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00000000-000C-0000-FFFF-FFFF00000000}" name="Table10" displayName="Table10" ref="A1:H10" totalsRowShown="0" headerRowDxfId="0">
  <autoFilter ref="A1:H10" xr:uid="{00000000-0009-0000-0100-00000A000000}"/>
  <tableColumns count="8">
    <tableColumn id="1" xr3:uid="{00000000-0010-0000-0000-000001000000}" name="Basis"/>
    <tableColumn id="2" xr3:uid="{00000000-0010-0000-0000-000002000000}" name="Contract"/>
    <tableColumn id="3" xr3:uid="{00000000-0010-0000-0000-000003000000}" name="Lot"/>
    <tableColumn id="4" xr3:uid="{00000000-0010-0000-0000-000004000000}" name="Price"/>
    <tableColumn id="5" xr3:uid="{00000000-0010-0000-0000-000005000000}" name="Project Type"/>
    <tableColumn id="6" xr3:uid="{00000000-0010-0000-0000-000006000000}" name="NewBuild"/>
    <tableColumn id="7" xr3:uid="{00000000-0010-0000-0000-000007000000}" name="Refurb"/>
    <tableColumn id="9" xr3:uid="{00000000-0010-0000-0000-000009000000}" name="Mixed"/>
  </tableColumns>
  <tableStyleInfo name="TableStyleLight1"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9F22B3-CF44-48F4-8B1D-2DBFE570CBD5}">
  <sheetPr>
    <pageSetUpPr fitToPage="1"/>
  </sheetPr>
  <dimension ref="A1:N97"/>
  <sheetViews>
    <sheetView tabSelected="1" workbookViewId="0">
      <selection activeCell="G3" sqref="G3"/>
    </sheetView>
  </sheetViews>
  <sheetFormatPr defaultColWidth="0" defaultRowHeight="15" customHeight="1" zeroHeight="1" x14ac:dyDescent="0.25"/>
  <cols>
    <col min="1" max="1" width="1.7109375" style="12" customWidth="1"/>
    <col min="2" max="2" width="38.42578125" style="12" customWidth="1"/>
    <col min="3" max="3" width="20" style="12" customWidth="1"/>
    <col min="4" max="4" width="7.28515625" style="12" customWidth="1"/>
    <col min="5" max="5" width="3.85546875" style="12" customWidth="1"/>
    <col min="6" max="6" width="8" style="12" customWidth="1"/>
    <col min="7" max="7" width="22.28515625" style="12" customWidth="1"/>
    <col min="8" max="8" width="2.28515625" style="3" customWidth="1"/>
    <col min="9" max="9" width="12.5703125" style="12" hidden="1" customWidth="1"/>
    <col min="10" max="10" width="11.5703125" style="12" hidden="1" customWidth="1"/>
    <col min="11" max="16384" width="9.140625" style="12" hidden="1"/>
  </cols>
  <sheetData>
    <row r="1" spans="2:14" ht="21" x14ac:dyDescent="0.35">
      <c r="B1" s="66" t="s">
        <v>71</v>
      </c>
      <c r="C1" s="69"/>
    </row>
    <row r="2" spans="2:14" s="23" customFormat="1" ht="18.75" x14ac:dyDescent="0.3">
      <c r="B2" s="14" t="s">
        <v>63</v>
      </c>
      <c r="C2" s="47"/>
      <c r="D2" s="14"/>
      <c r="E2" s="14"/>
      <c r="F2" s="15"/>
      <c r="G2" s="16"/>
      <c r="H2" s="18"/>
    </row>
    <row r="3" spans="2:14" s="3" customFormat="1" ht="18.75" x14ac:dyDescent="0.3">
      <c r="B3" s="17"/>
      <c r="C3" s="17"/>
      <c r="D3" s="17"/>
      <c r="E3" s="17"/>
      <c r="F3" s="18"/>
      <c r="G3" s="19" t="s">
        <v>75</v>
      </c>
    </row>
    <row r="4" spans="2:14" s="3" customFormat="1" ht="18" x14ac:dyDescent="0.35">
      <c r="B4" s="20" t="s">
        <v>0</v>
      </c>
      <c r="C4" s="80" t="s">
        <v>72</v>
      </c>
      <c r="D4" s="80"/>
      <c r="E4" s="21"/>
      <c r="F4" s="21"/>
      <c r="G4" s="18"/>
    </row>
    <row r="5" spans="2:14" s="3" customFormat="1" ht="19.5" x14ac:dyDescent="0.35">
      <c r="B5" s="41"/>
      <c r="C5" s="81"/>
      <c r="D5" s="81"/>
      <c r="E5" s="17"/>
      <c r="F5" s="18"/>
      <c r="G5" s="18"/>
    </row>
    <row r="6" spans="2:14" ht="15" customHeight="1" x14ac:dyDescent="0.35">
      <c r="B6" s="22" t="s">
        <v>1</v>
      </c>
      <c r="C6" s="81" t="s">
        <v>73</v>
      </c>
      <c r="D6" s="81"/>
      <c r="E6" s="21"/>
      <c r="F6" s="21"/>
      <c r="G6" s="23"/>
    </row>
    <row r="7" spans="2:14" ht="15" customHeight="1" x14ac:dyDescent="0.35">
      <c r="B7" s="42"/>
      <c r="C7" s="82"/>
      <c r="D7" s="82"/>
      <c r="E7" s="21"/>
      <c r="F7" s="21"/>
      <c r="G7" s="23"/>
    </row>
    <row r="8" spans="2:14" ht="8.1" customHeight="1" x14ac:dyDescent="0.35">
      <c r="B8" s="43"/>
      <c r="C8" s="24"/>
      <c r="D8" s="24"/>
      <c r="E8" s="24"/>
      <c r="F8" s="24"/>
      <c r="G8" s="23"/>
    </row>
    <row r="9" spans="2:14" ht="17.25" x14ac:dyDescent="0.35">
      <c r="B9" s="63" t="s">
        <v>2</v>
      </c>
      <c r="C9" s="83" t="s">
        <v>74</v>
      </c>
      <c r="D9" s="83"/>
      <c r="E9" s="25"/>
      <c r="F9" s="26"/>
      <c r="G9" s="23"/>
    </row>
    <row r="10" spans="2:14" ht="17.25" x14ac:dyDescent="0.35">
      <c r="B10" s="27" t="s">
        <v>3</v>
      </c>
      <c r="C10" s="77" t="s">
        <v>43</v>
      </c>
      <c r="D10" s="77"/>
      <c r="E10" s="25"/>
      <c r="F10" s="23"/>
      <c r="G10" s="23"/>
    </row>
    <row r="11" spans="2:14" ht="16.5" x14ac:dyDescent="0.3">
      <c r="B11" s="27" t="s">
        <v>5</v>
      </c>
      <c r="C11" s="77" t="s">
        <v>6</v>
      </c>
      <c r="D11" s="77"/>
      <c r="E11" s="23"/>
      <c r="F11" s="79" t="s">
        <v>7</v>
      </c>
      <c r="G11" s="79"/>
    </row>
    <row r="12" spans="2:14" ht="15" customHeight="1" x14ac:dyDescent="0.3">
      <c r="B12" s="27" t="s">
        <v>8</v>
      </c>
      <c r="C12" s="77" t="s">
        <v>6</v>
      </c>
      <c r="D12" s="77"/>
      <c r="E12" s="23"/>
      <c r="F12" s="78">
        <v>0</v>
      </c>
      <c r="G12" s="78"/>
      <c r="H12" s="13"/>
    </row>
    <row r="13" spans="2:14" ht="17.25" x14ac:dyDescent="0.35">
      <c r="B13" s="23"/>
      <c r="C13" s="23"/>
      <c r="D13" s="23"/>
      <c r="E13" s="25"/>
      <c r="F13" s="23"/>
      <c r="G13" s="23"/>
    </row>
    <row r="14" spans="2:14" ht="16.5" x14ac:dyDescent="0.3">
      <c r="B14" s="23"/>
      <c r="C14" s="23"/>
      <c r="D14" s="23"/>
      <c r="E14" s="23"/>
      <c r="F14" s="23"/>
      <c r="G14" s="23"/>
      <c r="H14" s="2"/>
      <c r="I14" s="5" t="s">
        <v>9</v>
      </c>
      <c r="J14" s="5" t="s">
        <v>10</v>
      </c>
      <c r="K14" s="5" t="s">
        <v>9</v>
      </c>
      <c r="L14" s="5" t="s">
        <v>10</v>
      </c>
      <c r="M14" s="5" t="s">
        <v>9</v>
      </c>
      <c r="N14" s="5" t="s">
        <v>10</v>
      </c>
    </row>
    <row r="15" spans="2:14" ht="16.5" x14ac:dyDescent="0.3">
      <c r="B15" s="75" t="s">
        <v>11</v>
      </c>
      <c r="C15" s="75"/>
      <c r="D15" s="75"/>
      <c r="E15" s="28"/>
      <c r="F15" s="29" t="s">
        <v>12</v>
      </c>
      <c r="G15" s="30" t="s">
        <v>13</v>
      </c>
      <c r="H15" s="44"/>
      <c r="I15" s="6"/>
      <c r="J15" s="6"/>
      <c r="K15" s="6"/>
      <c r="L15" s="6"/>
      <c r="M15" s="6"/>
      <c r="N15" s="6"/>
    </row>
    <row r="16" spans="2:14" ht="16.5" x14ac:dyDescent="0.3">
      <c r="B16" s="71" t="s">
        <v>14</v>
      </c>
      <c r="C16" s="71"/>
      <c r="D16" s="71"/>
      <c r="E16" s="65"/>
      <c r="F16" s="51">
        <v>0</v>
      </c>
      <c r="G16" s="48">
        <f>SUM(F16*F12)</f>
        <v>0</v>
      </c>
      <c r="H16" s="45"/>
      <c r="I16" s="7">
        <f>G16</f>
        <v>0</v>
      </c>
      <c r="J16" s="7"/>
      <c r="K16" s="7"/>
      <c r="L16" s="7"/>
      <c r="M16" s="7"/>
      <c r="N16" s="7"/>
    </row>
    <row r="17" spans="2:14" ht="16.5" x14ac:dyDescent="0.3">
      <c r="B17" s="71" t="s">
        <v>15</v>
      </c>
      <c r="C17" s="71"/>
      <c r="D17" s="71"/>
      <c r="E17" s="65"/>
      <c r="F17" s="52">
        <v>0</v>
      </c>
      <c r="G17" s="49">
        <f>SUM(F17*F12)</f>
        <v>0</v>
      </c>
      <c r="H17" s="45"/>
      <c r="I17" s="7">
        <f>G17</f>
        <v>0</v>
      </c>
      <c r="J17" s="7"/>
      <c r="K17" s="7"/>
      <c r="L17" s="7"/>
      <c r="M17" s="7"/>
      <c r="N17" s="7"/>
    </row>
    <row r="18" spans="2:14" ht="16.5" x14ac:dyDescent="0.3">
      <c r="B18" s="71" t="s">
        <v>16</v>
      </c>
      <c r="C18" s="71"/>
      <c r="D18" s="71"/>
      <c r="E18" s="65"/>
      <c r="F18" s="52">
        <v>0</v>
      </c>
      <c r="G18" s="49">
        <f>SUM(F18*F12)</f>
        <v>0</v>
      </c>
      <c r="H18" s="45"/>
      <c r="I18" s="7">
        <f>G18</f>
        <v>0</v>
      </c>
      <c r="J18" s="7"/>
      <c r="K18" s="7"/>
      <c r="L18" s="7"/>
      <c r="M18" s="7"/>
      <c r="N18" s="7"/>
    </row>
    <row r="19" spans="2:14" ht="16.5" x14ac:dyDescent="0.3">
      <c r="B19" s="72" t="s">
        <v>17</v>
      </c>
      <c r="C19" s="72"/>
      <c r="D19" s="72"/>
      <c r="E19" s="65"/>
      <c r="F19" s="53">
        <v>0</v>
      </c>
      <c r="G19" s="50">
        <f>SUM(F19*F12)</f>
        <v>0</v>
      </c>
      <c r="H19" s="45"/>
      <c r="I19" s="7">
        <f>G19</f>
        <v>0</v>
      </c>
      <c r="J19" s="7"/>
      <c r="K19" s="7"/>
      <c r="L19" s="7"/>
      <c r="M19" s="7"/>
      <c r="N19" s="7"/>
    </row>
    <row r="20" spans="2:14" ht="8.1" customHeight="1" x14ac:dyDescent="0.3">
      <c r="B20" s="76"/>
      <c r="C20" s="76"/>
      <c r="D20" s="76"/>
      <c r="E20" s="65"/>
      <c r="F20" s="31"/>
      <c r="G20" s="32"/>
      <c r="H20" s="45"/>
      <c r="I20" s="7"/>
      <c r="J20" s="7"/>
      <c r="K20" s="7"/>
      <c r="L20" s="7"/>
      <c r="M20" s="7"/>
      <c r="N20" s="7"/>
    </row>
    <row r="21" spans="2:14" ht="16.5" x14ac:dyDescent="0.3">
      <c r="B21" s="75" t="s">
        <v>20</v>
      </c>
      <c r="C21" s="75"/>
      <c r="D21" s="75"/>
      <c r="E21" s="28"/>
      <c r="F21" s="33"/>
      <c r="G21" s="34"/>
      <c r="H21" s="2"/>
      <c r="I21" s="8"/>
      <c r="J21" s="8"/>
      <c r="K21" s="8"/>
      <c r="L21" s="8"/>
      <c r="M21" s="8"/>
      <c r="N21" s="8"/>
    </row>
    <row r="22" spans="2:14" ht="16.5" x14ac:dyDescent="0.3">
      <c r="B22" s="71" t="s">
        <v>14</v>
      </c>
      <c r="C22" s="71"/>
      <c r="D22" s="71"/>
      <c r="E22" s="65"/>
      <c r="F22" s="51">
        <v>0</v>
      </c>
      <c r="G22" s="48">
        <f>SUM(F22*F12)</f>
        <v>0</v>
      </c>
      <c r="H22" s="45"/>
      <c r="I22" s="7">
        <f>G22</f>
        <v>0</v>
      </c>
      <c r="J22" s="7"/>
      <c r="K22" s="7"/>
      <c r="L22" s="7"/>
      <c r="M22" s="7"/>
      <c r="N22" s="7"/>
    </row>
    <row r="23" spans="2:14" ht="16.5" x14ac:dyDescent="0.3">
      <c r="B23" s="71" t="s">
        <v>15</v>
      </c>
      <c r="C23" s="71"/>
      <c r="D23" s="71"/>
      <c r="E23" s="65"/>
      <c r="F23" s="52">
        <v>0</v>
      </c>
      <c r="G23" s="49">
        <f>SUM(F23*F12)</f>
        <v>0</v>
      </c>
      <c r="H23" s="45"/>
      <c r="I23" s="7">
        <f>G23</f>
        <v>0</v>
      </c>
      <c r="J23" s="7"/>
      <c r="K23" s="7"/>
      <c r="L23" s="7"/>
      <c r="M23" s="7"/>
      <c r="N23" s="7"/>
    </row>
    <row r="24" spans="2:14" ht="16.5" x14ac:dyDescent="0.3">
      <c r="B24" s="71" t="s">
        <v>16</v>
      </c>
      <c r="C24" s="71"/>
      <c r="D24" s="71"/>
      <c r="E24" s="65"/>
      <c r="F24" s="52">
        <v>0</v>
      </c>
      <c r="G24" s="49">
        <f>SUM(F24*F12)</f>
        <v>0</v>
      </c>
      <c r="H24" s="45"/>
      <c r="I24" s="7">
        <f>G24</f>
        <v>0</v>
      </c>
      <c r="J24" s="7"/>
      <c r="K24" s="7"/>
      <c r="L24" s="7"/>
      <c r="M24" s="7"/>
      <c r="N24" s="7"/>
    </row>
    <row r="25" spans="2:14" ht="16.5" x14ac:dyDescent="0.3">
      <c r="B25" s="72" t="s">
        <v>17</v>
      </c>
      <c r="C25" s="72"/>
      <c r="D25" s="72"/>
      <c r="E25" s="65"/>
      <c r="F25" s="53">
        <v>0</v>
      </c>
      <c r="G25" s="50">
        <f>SUM(F25*F12)</f>
        <v>0</v>
      </c>
      <c r="H25" s="45"/>
      <c r="I25" s="7">
        <f>G25</f>
        <v>0</v>
      </c>
      <c r="J25" s="7"/>
      <c r="K25" s="7"/>
      <c r="L25" s="7"/>
      <c r="M25" s="7"/>
      <c r="N25" s="7"/>
    </row>
    <row r="26" spans="2:14" ht="16.5" x14ac:dyDescent="0.3">
      <c r="B26" s="67"/>
      <c r="C26" s="67"/>
      <c r="D26" s="67"/>
      <c r="E26" s="68"/>
      <c r="F26" s="31"/>
      <c r="G26" s="32"/>
      <c r="H26" s="45"/>
      <c r="I26" s="7"/>
      <c r="J26" s="7"/>
      <c r="K26" s="7"/>
      <c r="L26" s="7"/>
      <c r="M26" s="7"/>
      <c r="N26" s="7"/>
    </row>
    <row r="27" spans="2:14" ht="8.1" customHeight="1" x14ac:dyDescent="0.3">
      <c r="B27" s="76"/>
      <c r="C27" s="76"/>
      <c r="D27" s="76"/>
      <c r="E27" s="65"/>
      <c r="F27" s="35"/>
      <c r="G27" s="36"/>
      <c r="H27" s="45"/>
      <c r="I27" s="7"/>
      <c r="J27" s="7"/>
      <c r="K27" s="7"/>
      <c r="L27" s="7"/>
      <c r="M27" s="7"/>
      <c r="N27" s="7"/>
    </row>
    <row r="28" spans="2:14" ht="16.5" x14ac:dyDescent="0.3">
      <c r="B28" s="75" t="s">
        <v>21</v>
      </c>
      <c r="C28" s="75"/>
      <c r="D28" s="75"/>
      <c r="E28" s="28"/>
      <c r="F28" s="37"/>
      <c r="G28" s="38"/>
      <c r="H28" s="4"/>
      <c r="I28" s="9"/>
      <c r="J28" s="9"/>
      <c r="K28" s="9"/>
      <c r="L28" s="9"/>
      <c r="M28" s="9"/>
      <c r="N28" s="9"/>
    </row>
    <row r="29" spans="2:14" ht="16.5" x14ac:dyDescent="0.3">
      <c r="B29" s="71" t="s">
        <v>66</v>
      </c>
      <c r="C29" s="71"/>
      <c r="D29" s="71"/>
      <c r="E29" s="65"/>
      <c r="F29" s="51">
        <v>0</v>
      </c>
      <c r="G29" s="48">
        <f>SUM(G16:G19,G22:G25)*F29</f>
        <v>0</v>
      </c>
      <c r="H29" s="45"/>
      <c r="I29" s="7"/>
      <c r="J29" s="7"/>
      <c r="K29" s="7">
        <f>G29</f>
        <v>0</v>
      </c>
      <c r="L29" s="7"/>
      <c r="M29" s="7"/>
      <c r="N29" s="7"/>
    </row>
    <row r="30" spans="2:14" ht="16.5" x14ac:dyDescent="0.3">
      <c r="B30" s="72" t="s">
        <v>67</v>
      </c>
      <c r="C30" s="72"/>
      <c r="D30" s="72"/>
      <c r="E30" s="65"/>
      <c r="F30" s="53">
        <v>0</v>
      </c>
      <c r="G30" s="50">
        <f>SUM(G16:G19,G22:G25)*F30</f>
        <v>0</v>
      </c>
      <c r="H30" s="45"/>
      <c r="I30" s="7"/>
      <c r="J30" s="7"/>
      <c r="K30" s="7"/>
      <c r="L30" s="7"/>
      <c r="M30" s="7">
        <f>G30</f>
        <v>0</v>
      </c>
      <c r="N30" s="7"/>
    </row>
    <row r="31" spans="2:14" ht="16.5" x14ac:dyDescent="0.3">
      <c r="B31" s="67"/>
      <c r="C31" s="67"/>
      <c r="D31" s="67"/>
      <c r="E31" s="68"/>
      <c r="F31" s="31"/>
      <c r="G31" s="32"/>
      <c r="H31" s="45"/>
      <c r="I31" s="7"/>
      <c r="J31" s="7"/>
      <c r="K31" s="7"/>
      <c r="L31" s="7"/>
      <c r="M31" s="7"/>
      <c r="N31" s="7"/>
    </row>
    <row r="32" spans="2:14" ht="8.1" customHeight="1" x14ac:dyDescent="0.3">
      <c r="B32" s="76"/>
      <c r="C32" s="76"/>
      <c r="D32" s="76"/>
      <c r="E32" s="65"/>
      <c r="F32" s="31"/>
      <c r="G32" s="32"/>
      <c r="H32" s="45"/>
      <c r="I32" s="7"/>
      <c r="J32" s="7"/>
      <c r="K32" s="7"/>
      <c r="L32" s="7"/>
      <c r="M32" s="7"/>
      <c r="N32" s="7"/>
    </row>
    <row r="33" spans="2:14" ht="16.5" x14ac:dyDescent="0.3">
      <c r="B33" s="75" t="s">
        <v>18</v>
      </c>
      <c r="C33" s="75"/>
      <c r="D33" s="75"/>
      <c r="E33" s="28"/>
      <c r="F33" s="31"/>
      <c r="G33" s="32"/>
      <c r="H33" s="45"/>
      <c r="I33" s="7"/>
      <c r="J33" s="7"/>
      <c r="K33" s="7"/>
      <c r="L33" s="7"/>
      <c r="M33" s="7"/>
      <c r="N33" s="7"/>
    </row>
    <row r="34" spans="2:14" ht="16.5" x14ac:dyDescent="0.3">
      <c r="B34" s="72" t="s">
        <v>19</v>
      </c>
      <c r="C34" s="72"/>
      <c r="D34" s="72"/>
      <c r="E34" s="65"/>
      <c r="F34" s="54">
        <v>0</v>
      </c>
      <c r="G34" s="55">
        <f>SUM(F34*F12)</f>
        <v>0</v>
      </c>
      <c r="H34" s="45"/>
      <c r="I34" s="7"/>
      <c r="J34" s="7"/>
      <c r="K34" s="7"/>
      <c r="L34" s="7"/>
      <c r="M34" s="7"/>
      <c r="N34" s="7"/>
    </row>
    <row r="35" spans="2:14" ht="8.1" customHeight="1" x14ac:dyDescent="0.3">
      <c r="B35" s="64"/>
      <c r="C35" s="64"/>
      <c r="D35" s="64"/>
      <c r="E35" s="65"/>
      <c r="F35" s="31"/>
      <c r="G35" s="32"/>
      <c r="H35" s="45"/>
      <c r="I35" s="7"/>
      <c r="J35" s="7"/>
      <c r="K35" s="7"/>
      <c r="L35" s="7"/>
      <c r="M35" s="7"/>
      <c r="N35" s="7"/>
    </row>
    <row r="36" spans="2:14" ht="16.5" x14ac:dyDescent="0.3">
      <c r="B36" s="75" t="s">
        <v>22</v>
      </c>
      <c r="C36" s="75"/>
      <c r="D36" s="75"/>
      <c r="E36" s="28"/>
      <c r="F36" s="33"/>
      <c r="G36" s="34"/>
      <c r="H36" s="2"/>
      <c r="I36" s="8"/>
      <c r="J36" s="8"/>
      <c r="K36" s="8"/>
      <c r="L36" s="8"/>
      <c r="M36" s="8"/>
      <c r="N36" s="8"/>
    </row>
    <row r="37" spans="2:14" ht="16.5" x14ac:dyDescent="0.3">
      <c r="B37" s="71" t="s">
        <v>23</v>
      </c>
      <c r="C37" s="71"/>
      <c r="D37" s="71"/>
      <c r="E37" s="65"/>
      <c r="F37" s="51">
        <v>0</v>
      </c>
      <c r="G37" s="55">
        <f>SUM(F37*F12)</f>
        <v>0</v>
      </c>
      <c r="H37" s="45"/>
      <c r="I37" s="7"/>
      <c r="J37" s="7">
        <f t="shared" ref="J37:J43" si="0">G37</f>
        <v>0</v>
      </c>
      <c r="K37" s="7"/>
      <c r="L37" s="7"/>
      <c r="M37" s="7"/>
      <c r="N37" s="7"/>
    </row>
    <row r="38" spans="2:14" ht="16.5" x14ac:dyDescent="0.3">
      <c r="B38" s="71" t="s">
        <v>24</v>
      </c>
      <c r="C38" s="71"/>
      <c r="D38" s="71"/>
      <c r="E38" s="65"/>
      <c r="F38" s="52">
        <v>0</v>
      </c>
      <c r="G38" s="56">
        <f>SUM(F38*F12)</f>
        <v>0</v>
      </c>
      <c r="H38" s="45"/>
      <c r="I38" s="7"/>
      <c r="J38" s="7">
        <f t="shared" si="0"/>
        <v>0</v>
      </c>
      <c r="K38" s="7"/>
      <c r="L38" s="7"/>
      <c r="M38" s="7"/>
      <c r="N38" s="7"/>
    </row>
    <row r="39" spans="2:14" ht="16.5" x14ac:dyDescent="0.3">
      <c r="B39" s="71" t="s">
        <v>25</v>
      </c>
      <c r="C39" s="71"/>
      <c r="D39" s="71"/>
      <c r="E39" s="65"/>
      <c r="F39" s="52">
        <v>0</v>
      </c>
      <c r="G39" s="56">
        <f>SUM(F39*F12)</f>
        <v>0</v>
      </c>
      <c r="H39" s="45"/>
      <c r="I39" s="7"/>
      <c r="J39" s="7">
        <f t="shared" si="0"/>
        <v>0</v>
      </c>
      <c r="K39" s="7"/>
      <c r="L39" s="7"/>
      <c r="M39" s="7"/>
      <c r="N39" s="7"/>
    </row>
    <row r="40" spans="2:14" ht="16.5" x14ac:dyDescent="0.3">
      <c r="B40" s="71" t="s">
        <v>26</v>
      </c>
      <c r="C40" s="71"/>
      <c r="D40" s="71"/>
      <c r="E40" s="65"/>
      <c r="F40" s="52">
        <v>0</v>
      </c>
      <c r="G40" s="56">
        <f>SUM(F40*F12)</f>
        <v>0</v>
      </c>
      <c r="H40" s="45"/>
      <c r="I40" s="7"/>
      <c r="J40" s="7">
        <f t="shared" si="0"/>
        <v>0</v>
      </c>
      <c r="K40" s="7"/>
      <c r="L40" s="7"/>
      <c r="M40" s="7"/>
      <c r="N40" s="7"/>
    </row>
    <row r="41" spans="2:14" ht="16.5" x14ac:dyDescent="0.3">
      <c r="B41" s="71" t="s">
        <v>27</v>
      </c>
      <c r="C41" s="71"/>
      <c r="D41" s="71"/>
      <c r="E41" s="65"/>
      <c r="F41" s="52">
        <v>0</v>
      </c>
      <c r="G41" s="56">
        <f>SUM(F41*F12)</f>
        <v>0</v>
      </c>
      <c r="H41" s="45"/>
      <c r="I41" s="10"/>
      <c r="J41" s="10">
        <f t="shared" si="0"/>
        <v>0</v>
      </c>
      <c r="K41" s="10"/>
      <c r="L41" s="10"/>
      <c r="M41" s="7"/>
      <c r="N41" s="7"/>
    </row>
    <row r="42" spans="2:14" ht="16.5" x14ac:dyDescent="0.3">
      <c r="B42" s="71" t="s">
        <v>28</v>
      </c>
      <c r="C42" s="71"/>
      <c r="D42" s="71"/>
      <c r="E42" s="65"/>
      <c r="F42" s="52">
        <v>0</v>
      </c>
      <c r="G42" s="56">
        <f>SUM(F42*F12)</f>
        <v>0</v>
      </c>
      <c r="H42" s="45"/>
      <c r="I42" s="10"/>
      <c r="J42" s="10">
        <f t="shared" si="0"/>
        <v>0</v>
      </c>
      <c r="K42" s="10"/>
      <c r="L42" s="10"/>
      <c r="M42" s="7"/>
      <c r="N42" s="7"/>
    </row>
    <row r="43" spans="2:14" ht="16.5" x14ac:dyDescent="0.3">
      <c r="B43" s="72" t="s">
        <v>29</v>
      </c>
      <c r="C43" s="72"/>
      <c r="D43" s="72"/>
      <c r="E43" s="65"/>
      <c r="F43" s="53">
        <v>0</v>
      </c>
      <c r="G43" s="57">
        <f>SUM(F43*F12)</f>
        <v>0</v>
      </c>
      <c r="H43" s="45"/>
      <c r="I43" s="10"/>
      <c r="J43" s="10">
        <f t="shared" si="0"/>
        <v>0</v>
      </c>
      <c r="K43" s="10"/>
      <c r="L43" s="10"/>
      <c r="M43" s="7"/>
      <c r="N43" s="7"/>
    </row>
    <row r="44" spans="2:14" ht="8.1" customHeight="1" x14ac:dyDescent="0.3">
      <c r="B44" s="76"/>
      <c r="C44" s="76"/>
      <c r="D44" s="76"/>
      <c r="E44" s="65"/>
      <c r="F44" s="31"/>
      <c r="G44" s="32"/>
      <c r="H44" s="45"/>
      <c r="I44" s="10"/>
      <c r="J44" s="10"/>
      <c r="K44" s="10"/>
      <c r="L44" s="10"/>
      <c r="M44" s="7"/>
      <c r="N44" s="7"/>
    </row>
    <row r="45" spans="2:14" ht="16.5" x14ac:dyDescent="0.3">
      <c r="B45" s="75" t="s">
        <v>30</v>
      </c>
      <c r="C45" s="75"/>
      <c r="D45" s="75"/>
      <c r="E45" s="28"/>
      <c r="F45" s="33"/>
      <c r="G45" s="34"/>
      <c r="H45" s="2"/>
      <c r="I45" s="11"/>
      <c r="J45" s="11"/>
      <c r="K45" s="11"/>
      <c r="L45" s="11"/>
      <c r="M45" s="8"/>
      <c r="N45" s="8"/>
    </row>
    <row r="46" spans="2:14" ht="16.5" x14ac:dyDescent="0.3">
      <c r="B46" s="71" t="s">
        <v>66</v>
      </c>
      <c r="C46" s="71"/>
      <c r="D46" s="71"/>
      <c r="E46" s="65"/>
      <c r="F46" s="51">
        <f>F29</f>
        <v>0</v>
      </c>
      <c r="G46" s="48">
        <f>SUM(G34,G37:G43,F12)*(F46)</f>
        <v>0</v>
      </c>
      <c r="H46" s="45"/>
      <c r="I46" s="10"/>
      <c r="J46" s="10"/>
      <c r="K46" s="10"/>
      <c r="L46" s="10">
        <f>G46</f>
        <v>0</v>
      </c>
      <c r="M46" s="7"/>
      <c r="N46" s="7"/>
    </row>
    <row r="47" spans="2:14" ht="16.5" x14ac:dyDescent="0.3">
      <c r="B47" s="72" t="s">
        <v>67</v>
      </c>
      <c r="C47" s="72"/>
      <c r="D47" s="72"/>
      <c r="E47" s="65"/>
      <c r="F47" s="53">
        <f>F30</f>
        <v>0</v>
      </c>
      <c r="G47" s="50">
        <f>SUM(G34,G37:G43,F12)*(F47)</f>
        <v>0</v>
      </c>
      <c r="H47" s="45"/>
      <c r="I47" s="10"/>
      <c r="J47" s="10"/>
      <c r="K47" s="10"/>
      <c r="L47" s="10"/>
      <c r="M47" s="7"/>
      <c r="N47" s="7">
        <f>G47</f>
        <v>0</v>
      </c>
    </row>
    <row r="48" spans="2:14" ht="8.1" customHeight="1" x14ac:dyDescent="0.3">
      <c r="B48" s="73"/>
      <c r="C48" s="73"/>
      <c r="D48" s="73"/>
      <c r="E48" s="65"/>
      <c r="F48" s="31"/>
      <c r="G48" s="32"/>
      <c r="H48" s="45"/>
      <c r="I48" s="10"/>
      <c r="J48" s="10"/>
      <c r="K48" s="10"/>
      <c r="L48" s="10"/>
      <c r="M48" s="7"/>
      <c r="N48" s="7"/>
    </row>
    <row r="49" spans="2:14" ht="16.5" x14ac:dyDescent="0.3">
      <c r="B49" s="75" t="s">
        <v>64</v>
      </c>
      <c r="C49" s="75"/>
      <c r="D49" s="75"/>
      <c r="E49" s="28"/>
      <c r="F49" s="31"/>
      <c r="G49" s="32"/>
      <c r="H49" s="45"/>
      <c r="I49" s="10"/>
      <c r="J49" s="10"/>
      <c r="K49" s="10"/>
      <c r="L49" s="10"/>
      <c r="M49" s="7"/>
      <c r="N49" s="7"/>
    </row>
    <row r="50" spans="2:14" ht="16.5" x14ac:dyDescent="0.3">
      <c r="B50" s="72" t="s">
        <v>65</v>
      </c>
      <c r="C50" s="72"/>
      <c r="D50" s="72"/>
      <c r="E50" s="65"/>
      <c r="F50" s="31"/>
      <c r="G50" s="58">
        <v>0</v>
      </c>
      <c r="H50" s="45"/>
      <c r="I50" s="10"/>
      <c r="J50" s="10"/>
      <c r="K50" s="10"/>
      <c r="L50" s="10"/>
      <c r="M50" s="7"/>
      <c r="N50" s="7"/>
    </row>
    <row r="51" spans="2:14" ht="16.5" x14ac:dyDescent="0.3">
      <c r="B51" s="71" t="s">
        <v>66</v>
      </c>
      <c r="C51" s="71"/>
      <c r="D51" s="71"/>
      <c r="E51" s="65"/>
      <c r="F51" s="51">
        <f>+F29</f>
        <v>0</v>
      </c>
      <c r="G51" s="48">
        <f>SUM(G50*F51)</f>
        <v>0</v>
      </c>
      <c r="H51" s="45"/>
      <c r="I51" s="10"/>
      <c r="J51" s="10"/>
      <c r="K51" s="10"/>
      <c r="L51" s="10"/>
      <c r="M51" s="7"/>
      <c r="N51" s="7"/>
    </row>
    <row r="52" spans="2:14" ht="16.5" x14ac:dyDescent="0.3">
      <c r="B52" s="72" t="s">
        <v>67</v>
      </c>
      <c r="C52" s="72"/>
      <c r="D52" s="72"/>
      <c r="E52" s="65"/>
      <c r="F52" s="53">
        <f>+F30</f>
        <v>0</v>
      </c>
      <c r="G52" s="48">
        <f>SUM(G50*F52)</f>
        <v>0</v>
      </c>
      <c r="H52" s="45"/>
      <c r="I52" s="10"/>
      <c r="J52" s="10"/>
      <c r="K52" s="10"/>
      <c r="L52" s="10"/>
      <c r="M52" s="7"/>
      <c r="N52" s="7"/>
    </row>
    <row r="53" spans="2:14" ht="15" customHeight="1" x14ac:dyDescent="0.3">
      <c r="B53" s="73"/>
      <c r="C53" s="73"/>
      <c r="D53" s="73"/>
      <c r="E53" s="65"/>
      <c r="F53" s="39"/>
      <c r="G53" s="40"/>
      <c r="H53" s="45"/>
      <c r="I53" s="10"/>
      <c r="J53" s="10"/>
      <c r="K53" s="10"/>
      <c r="L53" s="10"/>
      <c r="M53" s="7"/>
      <c r="N53" s="7"/>
    </row>
    <row r="54" spans="2:14" ht="15" customHeight="1" x14ac:dyDescent="0.3">
      <c r="B54" s="74" t="s">
        <v>69</v>
      </c>
      <c r="C54" s="74"/>
      <c r="D54" s="74"/>
      <c r="E54" s="65"/>
      <c r="F54" s="39"/>
      <c r="G54" s="62">
        <f>SUM(G16:G30)</f>
        <v>0</v>
      </c>
      <c r="H54" s="45"/>
      <c r="I54" s="10"/>
      <c r="J54" s="10"/>
      <c r="K54" s="10"/>
      <c r="L54" s="10"/>
      <c r="M54" s="7"/>
      <c r="N54" s="7"/>
    </row>
    <row r="55" spans="2:14" ht="15" customHeight="1" x14ac:dyDescent="0.3">
      <c r="B55" s="60" t="s">
        <v>31</v>
      </c>
      <c r="C55" s="59"/>
      <c r="D55" s="59"/>
      <c r="E55" s="46"/>
      <c r="F55" s="46"/>
      <c r="G55" s="62">
        <f>SUM(F12,G34:G52)</f>
        <v>0</v>
      </c>
      <c r="H55" s="44"/>
    </row>
    <row r="56" spans="2:14" ht="16.5" x14ac:dyDescent="0.3">
      <c r="B56" s="70" t="s">
        <v>70</v>
      </c>
      <c r="C56" s="70"/>
      <c r="D56" s="70"/>
      <c r="E56" s="28"/>
      <c r="F56" s="61"/>
      <c r="G56" s="62">
        <f>+G54+G55</f>
        <v>0</v>
      </c>
      <c r="H56" s="44"/>
    </row>
    <row r="57" spans="2:14" x14ac:dyDescent="0.25">
      <c r="B57" s="46"/>
      <c r="C57" s="46"/>
      <c r="D57" s="46"/>
      <c r="E57" s="46"/>
      <c r="F57" s="46"/>
      <c r="G57" s="46"/>
      <c r="H57" s="44"/>
    </row>
    <row r="58" spans="2:14" ht="16.5" x14ac:dyDescent="0.3">
      <c r="B58" s="60" t="s">
        <v>68</v>
      </c>
      <c r="C58" s="59"/>
      <c r="D58" s="59"/>
      <c r="F58" s="61"/>
      <c r="G58" s="62">
        <f>+G56-F12</f>
        <v>0</v>
      </c>
    </row>
    <row r="59" spans="2:14" x14ac:dyDescent="0.25"/>
    <row r="60" spans="2:14" x14ac:dyDescent="0.25"/>
    <row r="61" spans="2:14" x14ac:dyDescent="0.25"/>
    <row r="62" spans="2:14" x14ac:dyDescent="0.25"/>
    <row r="63" spans="2:14" x14ac:dyDescent="0.25"/>
    <row r="64" spans="2:14" x14ac:dyDescent="0.25"/>
    <row r="65" x14ac:dyDescent="0.25"/>
    <row r="66" x14ac:dyDescent="0.25"/>
    <row r="67" x14ac:dyDescent="0.25"/>
    <row r="68" x14ac:dyDescent="0.25"/>
    <row r="69" x14ac:dyDescent="0.25"/>
    <row r="70" x14ac:dyDescent="0.25"/>
    <row r="71" x14ac:dyDescent="0.25"/>
    <row r="72" x14ac:dyDescent="0.25"/>
    <row r="73" x14ac:dyDescent="0.25"/>
    <row r="74" x14ac:dyDescent="0.25"/>
    <row r="75" x14ac:dyDescent="0.25"/>
    <row r="76" x14ac:dyDescent="0.25"/>
    <row r="77" x14ac:dyDescent="0.25"/>
    <row r="78" x14ac:dyDescent="0.25"/>
    <row r="79" x14ac:dyDescent="0.25"/>
    <row r="80" x14ac:dyDescent="0.25"/>
    <row r="81" x14ac:dyDescent="0.25"/>
    <row r="82" x14ac:dyDescent="0.25"/>
    <row r="83" x14ac:dyDescent="0.25"/>
    <row r="84" x14ac:dyDescent="0.25"/>
    <row r="85" x14ac:dyDescent="0.25"/>
    <row r="86" x14ac:dyDescent="0.25"/>
    <row r="87" x14ac:dyDescent="0.25"/>
    <row r="88" x14ac:dyDescent="0.25"/>
    <row r="89" x14ac:dyDescent="0.25"/>
    <row r="90" x14ac:dyDescent="0.25"/>
    <row r="91" x14ac:dyDescent="0.25"/>
    <row r="92" x14ac:dyDescent="0.25"/>
    <row r="93" ht="15" customHeight="1" x14ac:dyDescent="0.25"/>
    <row r="94" ht="15" customHeight="1" x14ac:dyDescent="0.25"/>
    <row r="95" ht="15" customHeight="1" x14ac:dyDescent="0.25"/>
    <row r="96" ht="15" customHeight="1" x14ac:dyDescent="0.25"/>
    <row r="97" ht="15" customHeight="1" x14ac:dyDescent="0.25"/>
  </sheetData>
  <protectedRanges>
    <protectedRange sqref="F49:F50 F16:F43" name="Range4"/>
    <protectedRange sqref="F12" name="Range3"/>
    <protectedRange sqref="C9:C12" name="Range2"/>
    <protectedRange sqref="C4 C6:C7" name="Range1"/>
  </protectedRanges>
  <mergeCells count="46">
    <mergeCell ref="F11:G11"/>
    <mergeCell ref="C4:D5"/>
    <mergeCell ref="C6:D7"/>
    <mergeCell ref="C9:D9"/>
    <mergeCell ref="C10:D10"/>
    <mergeCell ref="C11:D11"/>
    <mergeCell ref="F12:G12"/>
    <mergeCell ref="B15:D15"/>
    <mergeCell ref="B16:D16"/>
    <mergeCell ref="B17:D17"/>
    <mergeCell ref="B18:D18"/>
    <mergeCell ref="B28:D28"/>
    <mergeCell ref="B19:D19"/>
    <mergeCell ref="B20:D20"/>
    <mergeCell ref="B21:D21"/>
    <mergeCell ref="C12:D12"/>
    <mergeCell ref="B22:D22"/>
    <mergeCell ref="B23:D23"/>
    <mergeCell ref="B24:D24"/>
    <mergeCell ref="B25:D25"/>
    <mergeCell ref="B27:D27"/>
    <mergeCell ref="B46:D46"/>
    <mergeCell ref="B47:D47"/>
    <mergeCell ref="B29:D29"/>
    <mergeCell ref="B30:D30"/>
    <mergeCell ref="B32:D32"/>
    <mergeCell ref="B36:D36"/>
    <mergeCell ref="B37:D37"/>
    <mergeCell ref="B33:D33"/>
    <mergeCell ref="B34:D34"/>
    <mergeCell ref="B56:D56"/>
    <mergeCell ref="B38:D38"/>
    <mergeCell ref="B51:D51"/>
    <mergeCell ref="B52:D52"/>
    <mergeCell ref="B53:D53"/>
    <mergeCell ref="B54:D54"/>
    <mergeCell ref="B48:D48"/>
    <mergeCell ref="B49:D49"/>
    <mergeCell ref="B50:D50"/>
    <mergeCell ref="B39:D39"/>
    <mergeCell ref="B40:D40"/>
    <mergeCell ref="B41:D41"/>
    <mergeCell ref="B42:D42"/>
    <mergeCell ref="B43:D43"/>
    <mergeCell ref="B44:D44"/>
    <mergeCell ref="B45:D45"/>
  </mergeCells>
  <conditionalFormatting sqref="F56:G56">
    <cfRule type="expression" dxfId="4" priority="4">
      <formula>#REF!&lt;&gt;#REF!</formula>
    </cfRule>
  </conditionalFormatting>
  <conditionalFormatting sqref="F58:G58">
    <cfRule type="expression" dxfId="3" priority="3">
      <formula>#REF!&lt;&gt;#REF!</formula>
    </cfRule>
  </conditionalFormatting>
  <conditionalFormatting sqref="G54">
    <cfRule type="expression" dxfId="2" priority="2">
      <formula>#REF!&lt;&gt;#REF!</formula>
    </cfRule>
  </conditionalFormatting>
  <conditionalFormatting sqref="G55">
    <cfRule type="expression" dxfId="1" priority="1">
      <formula>#REF!&lt;&gt;#REF!</formula>
    </cfRule>
  </conditionalFormatting>
  <dataValidations count="3">
    <dataValidation type="list" allowBlank="1" showInputMessage="1" showErrorMessage="1" sqref="C9:D9" xr:uid="{822AB234-D50C-48F3-A480-CD27843BFB87}">
      <formula1>"HVF Lot 1, HVF Lot 2, MVF, LVF"</formula1>
    </dataValidation>
    <dataValidation type="list" allowBlank="1" showInputMessage="1" showErrorMessage="1" sqref="C11:C12" xr:uid="{4B191E37-87CA-44EA-8544-C932E6EC4124}">
      <formula1>basis</formula1>
    </dataValidation>
    <dataValidation type="list" allowBlank="1" showInputMessage="1" showErrorMessage="1" sqref="C10" xr:uid="{4EE6C4D0-D9F1-4653-9FF0-6B0CAC49CA27}">
      <formula1>contract</formula1>
    </dataValidation>
  </dataValidations>
  <pageMargins left="0.7" right="0.7" top="0.75" bottom="0.75" header="0.3" footer="0.3"/>
  <pageSetup paperSize="9" scale="83" orientation="portrait" r:id="rId1"/>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
  <dimension ref="A1:H10"/>
  <sheetViews>
    <sheetView topLeftCell="B1" workbookViewId="0">
      <selection activeCell="G10" sqref="G10"/>
    </sheetView>
  </sheetViews>
  <sheetFormatPr defaultColWidth="0" defaultRowHeight="15" zeroHeight="1" x14ac:dyDescent="0.25"/>
  <cols>
    <col min="1" max="1" width="11" bestFit="1" customWidth="1"/>
    <col min="2" max="2" width="10.42578125" customWidth="1"/>
    <col min="3" max="3" width="5.7109375" customWidth="1"/>
    <col min="4" max="4" width="18.5703125" bestFit="1" customWidth="1"/>
    <col min="5" max="5" width="14" customWidth="1"/>
    <col min="6" max="6" width="29.140625" bestFit="1" customWidth="1"/>
    <col min="7" max="7" width="22.140625" bestFit="1" customWidth="1"/>
    <col min="8" max="8" width="14.28515625" bestFit="1" customWidth="1"/>
    <col min="9" max="16384" width="9.140625" hidden="1"/>
  </cols>
  <sheetData>
    <row r="1" spans="1:8" x14ac:dyDescent="0.25">
      <c r="A1" s="1" t="s">
        <v>32</v>
      </c>
      <c r="B1" s="1" t="s">
        <v>3</v>
      </c>
      <c r="C1" s="1" t="s">
        <v>2</v>
      </c>
      <c r="D1" s="1" t="s">
        <v>33</v>
      </c>
      <c r="E1" s="1" t="s">
        <v>34</v>
      </c>
      <c r="F1" s="1" t="s">
        <v>35</v>
      </c>
      <c r="G1" s="1" t="s">
        <v>36</v>
      </c>
      <c r="H1" s="1" t="s">
        <v>37</v>
      </c>
    </row>
    <row r="2" spans="1:8" x14ac:dyDescent="0.25">
      <c r="A2" t="s">
        <v>6</v>
      </c>
      <c r="B2" t="s">
        <v>4</v>
      </c>
      <c r="C2">
        <v>1</v>
      </c>
      <c r="D2" t="s">
        <v>38</v>
      </c>
      <c r="E2" t="s">
        <v>35</v>
      </c>
      <c r="F2" t="s">
        <v>39</v>
      </c>
      <c r="G2" t="s">
        <v>40</v>
      </c>
      <c r="H2" t="s">
        <v>41</v>
      </c>
    </row>
    <row r="3" spans="1:8" x14ac:dyDescent="0.25">
      <c r="A3" t="s">
        <v>42</v>
      </c>
      <c r="B3" t="s">
        <v>43</v>
      </c>
      <c r="C3">
        <v>2</v>
      </c>
      <c r="D3" t="s">
        <v>44</v>
      </c>
      <c r="E3" t="s">
        <v>36</v>
      </c>
      <c r="F3" t="s">
        <v>45</v>
      </c>
      <c r="G3" t="s">
        <v>46</v>
      </c>
    </row>
    <row r="4" spans="1:8" x14ac:dyDescent="0.25">
      <c r="B4" t="s">
        <v>47</v>
      </c>
      <c r="C4">
        <v>3</v>
      </c>
      <c r="D4" t="s">
        <v>48</v>
      </c>
      <c r="E4" t="s">
        <v>37</v>
      </c>
      <c r="F4" t="s">
        <v>49</v>
      </c>
      <c r="G4" t="s">
        <v>50</v>
      </c>
    </row>
    <row r="5" spans="1:8" x14ac:dyDescent="0.25">
      <c r="D5" t="s">
        <v>51</v>
      </c>
      <c r="F5" t="s">
        <v>52</v>
      </c>
      <c r="G5" t="s">
        <v>53</v>
      </c>
    </row>
    <row r="6" spans="1:8" x14ac:dyDescent="0.25">
      <c r="D6" t="s">
        <v>54</v>
      </c>
      <c r="F6" t="s">
        <v>55</v>
      </c>
      <c r="G6" t="s">
        <v>56</v>
      </c>
    </row>
    <row r="7" spans="1:8" x14ac:dyDescent="0.25">
      <c r="D7" t="s">
        <v>57</v>
      </c>
      <c r="F7" t="s">
        <v>58</v>
      </c>
      <c r="G7" t="s">
        <v>59</v>
      </c>
    </row>
    <row r="8" spans="1:8" x14ac:dyDescent="0.25">
      <c r="F8" t="s">
        <v>60</v>
      </c>
    </row>
    <row r="9" spans="1:8" x14ac:dyDescent="0.25">
      <c r="F9" t="s">
        <v>61</v>
      </c>
    </row>
    <row r="10" spans="1:8" x14ac:dyDescent="0.25">
      <c r="F10" t="s">
        <v>62</v>
      </c>
    </row>
  </sheetData>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_rels/item6.xml.rels><?xml version="1.0" encoding="UTF-8" standalone="yes"?>
<Relationships xmlns="http://schemas.openxmlformats.org/package/2006/relationships"><Relationship Id="rId1" Type="http://schemas.openxmlformats.org/officeDocument/2006/relationships/customXmlProps" Target="itemProps6.xml"/></Relationships>
</file>

<file path=customXml/item1.xml><?xml version="1.0" encoding="utf-8"?>
<ct:contentTypeSchema xmlns:ct="http://schemas.microsoft.com/office/2006/metadata/contentType" xmlns:ma="http://schemas.microsoft.com/office/2006/metadata/properties/metaAttributes" ct:_="" ma:_="" ma:contentTypeName="Project" ma:contentTypeID="0x0101004E1B537BC2B2AD43A5AF5311D732D3AAF5009CDFB48884AAF44084A33924B683DD51" ma:contentTypeVersion="802" ma:contentTypeDescription="" ma:contentTypeScope="" ma:versionID="12f33a7ec1ae7d01d78ff353cffc8987">
  <xsd:schema xmlns:xsd="http://www.w3.org/2001/XMLSchema" xmlns:xs="http://www.w3.org/2001/XMLSchema" xmlns:p="http://schemas.microsoft.com/office/2006/metadata/properties" xmlns:ns1="http://schemas.microsoft.com/sharepoint/v3" xmlns:ns2="c5dbf80e-f509-45f6-9fe5-406e3eefabbb" xmlns:ns3="8438bd53-c1bf-434b-b818-3c9e2c28d4ab" targetNamespace="http://schemas.microsoft.com/office/2006/metadata/properties" ma:root="true" ma:fieldsID="40222e27d48cc8261c2401db82705d90" ns1:_="" ns2:_="" ns3:_="">
    <xsd:import namespace="http://schemas.microsoft.com/sharepoint/v3"/>
    <xsd:import namespace="c5dbf80e-f509-45f6-9fe5-406e3eefabbb"/>
    <xsd:import namespace="8438bd53-c1bf-434b-b818-3c9e2c28d4ab"/>
    <xsd:element name="properties">
      <xsd:complexType>
        <xsd:sequence>
          <xsd:element name="documentManagement">
            <xsd:complexType>
              <xsd:all>
                <xsd:element ref="ns2:hc632fe273cb498aa970207d30c3b1d8" minOccurs="0"/>
                <xsd:element ref="ns2:TaxCatchAll" minOccurs="0"/>
                <xsd:element ref="ns2:TaxCatchAllLabel" minOccurs="0"/>
                <xsd:element ref="ns2:Item_x0020_ID" minOccurs="0"/>
                <xsd:element ref="ns2:Active_x0020_Document" minOccurs="0"/>
                <xsd:element ref="ns1:_dlc_Exempt" minOccurs="0"/>
                <xsd:element ref="ns1:_dlc_ExpireDateSaved" minOccurs="0"/>
                <xsd:element ref="ns1:_dlc_ExpireDate" minOccurs="0"/>
                <xsd:element ref="ns2:p0d8195855fa43a683a636204937a661" minOccurs="0"/>
                <xsd:element ref="ns3:_dlc_DocId" minOccurs="0"/>
                <xsd:element ref="ns3:_dlc_DocIdUrl" minOccurs="0"/>
                <xsd:element ref="ns3: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dlc_Exempt" ma:index="14" nillable="true" ma:displayName="Exempt from Policy" ma:hidden="true" ma:internalName="_dlc_Exempt" ma:readOnly="true">
      <xsd:simpleType>
        <xsd:restriction base="dms:Unknown"/>
      </xsd:simpleType>
    </xsd:element>
    <xsd:element name="_dlc_ExpireDateSaved" ma:index="15" nillable="true" ma:displayName="Original Expiration Date" ma:hidden="true" ma:internalName="_dlc_ExpireDateSaved" ma:readOnly="true">
      <xsd:simpleType>
        <xsd:restriction base="dms:DateTime"/>
      </xsd:simpleType>
    </xsd:element>
    <xsd:element name="_dlc_ExpireDate" ma:index="16" nillable="true" ma:displayName="Expiration Date" ma:hidden="true" ma:internalName="_dlc_ExpireDate" ma:readOnly="tru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c5dbf80e-f509-45f6-9fe5-406e3eefabbb" elementFormDefault="qualified">
    <xsd:import namespace="http://schemas.microsoft.com/office/2006/documentManagement/types"/>
    <xsd:import namespace="http://schemas.microsoft.com/office/infopath/2007/PartnerControls"/>
    <xsd:element name="hc632fe273cb498aa970207d30c3b1d8" ma:index="8" nillable="true" ma:taxonomy="true" ma:internalName="hc632fe273cb498aa970207d30c3b1d8" ma:taxonomyFieldName="Document_x0020_Type" ma:displayName="Document Type" ma:default="" ma:fieldId="{1c632fe2-73cb-498a-a970-207d30c3b1d8}" ma:sspId="3c5dbf34-c73a-430c-9290-9174ad787734" ma:termSetId="b599ea14-30b5-458d-8ef2-998774c2af30"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83a01841-537f-4c88-b112-17c8e9b49ecc}" ma:internalName="TaxCatchAll" ma:showField="CatchAllData" ma:web="8438bd53-c1bf-434b-b818-3c9e2c28d4ab">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83a01841-537f-4c88-b112-17c8e9b49ecc}" ma:internalName="TaxCatchAllLabel" ma:readOnly="true" ma:showField="CatchAllDataLabel" ma:web="8438bd53-c1bf-434b-b818-3c9e2c28d4ab">
      <xsd:complexType>
        <xsd:complexContent>
          <xsd:extension base="dms:MultiChoiceLookup">
            <xsd:sequence>
              <xsd:element name="Value" type="dms:Lookup" maxOccurs="unbounded" minOccurs="0" nillable="true"/>
            </xsd:sequence>
          </xsd:extension>
        </xsd:complexContent>
      </xsd:complexType>
    </xsd:element>
    <xsd:element name="Item_x0020_ID" ma:index="12" nillable="true" ma:displayName="Item ID" ma:internalName="Item_x0020_ID">
      <xsd:simpleType>
        <xsd:restriction base="dms:Text">
          <xsd:maxLength value="255"/>
        </xsd:restriction>
      </xsd:simpleType>
    </xsd:element>
    <xsd:element name="Active_x0020_Document" ma:index="13" nillable="true" ma:displayName="Active Document" ma:default="1" ma:internalName="Active_x0020_Document">
      <xsd:simpleType>
        <xsd:restriction base="dms:Boolean"/>
      </xsd:simpleType>
    </xsd:element>
    <xsd:element name="p0d8195855fa43a683a636204937a661" ma:index="17" nillable="true" ma:taxonomy="true" ma:internalName="p0d8195855fa43a683a636204937a661" ma:taxonomyFieldName="Project" ma:displayName="Project" ma:default="" ma:fieldId="{90d81958-55fa-43a6-83a6-36204937a661}" ma:sspId="3c5dbf34-c73a-430c-9290-9174ad787734" ma:termSetId="935abd77-b559-432a-9547-141c7c45e2e8"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8438bd53-c1bf-434b-b818-3c9e2c28d4ab" elementFormDefault="qualified">
    <xsd:import namespace="http://schemas.microsoft.com/office/2006/documentManagement/types"/>
    <xsd:import namespace="http://schemas.microsoft.com/office/infopath/2007/PartnerControls"/>
    <xsd:element name="_dlc_DocId" ma:index="19" nillable="true" ma:displayName="Document ID Value" ma:description="The value of the document ID assigned to this item." ma:internalName="_dlc_DocId" ma:readOnly="true">
      <xsd:simpleType>
        <xsd:restriction base="dms:Text"/>
      </xsd:simpleType>
    </xsd:element>
    <xsd:element name="_dlc_DocIdUrl" ma:index="20"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21"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Item_x0020_ID xmlns="c5dbf80e-f509-45f6-9fe5-406e3eefabbb" xsi:nil="true"/>
    <Active_x0020_Document xmlns="c5dbf80e-f509-45f6-9fe5-406e3eefabbb">true</Active_x0020_Document>
    <TaxCatchAll xmlns="c5dbf80e-f509-45f6-9fe5-406e3eefabbb" xsi:nil="true"/>
    <hc632fe273cb498aa970207d30c3b1d8 xmlns="c5dbf80e-f509-45f6-9fe5-406e3eefabbb">
      <Terms xmlns="http://schemas.microsoft.com/office/infopath/2007/PartnerControls"/>
    </hc632fe273cb498aa970207d30c3b1d8>
    <p0d8195855fa43a683a636204937a661 xmlns="c5dbf80e-f509-45f6-9fe5-406e3eefabbb">
      <Terms xmlns="http://schemas.microsoft.com/office/infopath/2007/PartnerControls"/>
    </p0d8195855fa43a683a636204937a661>
    <_dlc_ExpireDateSaved xmlns="http://schemas.microsoft.com/sharepoint/v3" xsi:nil="true"/>
    <_dlc_ExpireDate xmlns="http://schemas.microsoft.com/sharepoint/v3">2024-03-08T09:02:02+00:00</_dlc_ExpireDate>
    <_dlc_DocId xmlns="8438bd53-c1bf-434b-b818-3c9e2c28d4ab">PROP2DOCID-525105234-10054</_dlc_DocId>
    <_dlc_DocIdUrl xmlns="8438bd53-c1bf-434b-b818-3c9e2c28d4ab">
      <Url>https://hants.sharepoint.com/sites/PropertyProjects2/1850/_layouts/15/DocIdRedir.aspx?ID=PROP2DOCID-525105234-10054</Url>
      <Description>PROP2DOCID-525105234-10054</Description>
    </_dlc_DocIdUrl>
  </documentManagement>
</p:properties>
</file>

<file path=customXml/item3.xml><?xml version="1.0" encoding="utf-8"?>
<?mso-contentType ?>
<SharedContentType xmlns="Microsoft.SharePoint.Taxonomy.ContentTypeSync" SourceId="3c5dbf34-c73a-430c-9290-9174ad787734" ContentTypeId="0x0101004E1B537BC2B2AD43A5AF5311D732D3AAF5" PreviousValue="false"/>
</file>

<file path=customXml/item4.xml><?xml version="1.0" encoding="utf-8"?>
<?mso-contentType ?>
<p:Policy xmlns:p="office.server.policy" id="" local="true">
  <p:Name>HCC Default Document</p:Name>
  <p:Description/>
  <p:Statement/>
  <p:PolicyItems>
    <p:PolicyItem featureId="Microsoft.Office.RecordsManagement.PolicyFeatures.Expiration" staticId="0x0101004E1B537BC2B2AD43A5AF5311D732D3AA|1208973698" UniqueId="7962c2ff-e67b-4a9b-a32b-eab0d2d90b59">
      <p:Name>Retention</p:Name>
      <p:Description>Automatic scheduling of content for processing, and performing a retention action on content that has reached its due date.</p:Description>
      <p:CustomData>
        <Schedules nextStageId="2">
          <Schedule type="Default">
            <stages>
              <data stageId="1">
                <formula id="Microsoft.Office.RecordsManagement.PolicyFeatures.Expiration.Formula.BuiltIn">
                  <number>2</number>
                  <property>Modified</property>
                  <propertyId>28cf69c5-fa48-462a-b5cd-27b6f9d2bd5f</propertyId>
                  <period>years</period>
                </formula>
                <action type="action" id="Microsoft.Office.RecordsManagement.PolicyFeatures.Expiration.Action.MoveToRecycleBin"/>
              </data>
            </stages>
          </Schedule>
        </Schedules>
      </p:CustomData>
    </p:PolicyItem>
  </p:PolicyItems>
</p:Policy>
</file>

<file path=customXml/item5.xml><?xml version="1.0" encoding="utf-8"?>
<?mso-contentType ?>
<spe:Receivers xmlns:spe="http://schemas.microsoft.com/sharepoint/events">
  <Receiver>
    <Name>Microsoft.Office.RecordsManagement.PolicyFeatures.ExpirationEventReceiver</Name>
    <Synchronization>Synchronous</Synchronization>
    <Type>10001</Type>
    <SequenceNumber>101</SequenceNumber>
    <Url/>
    <Assembly>Microsoft.Office.Policy, Version=16.0.0.0, Culture=neutral, PublicKeyToken=71e9bce111e9429c</Assembly>
    <Class>Microsoft.Office.RecordsManagement.Internal.UpdateExpireDate</Class>
    <Data/>
    <Filter/>
  </Receiver>
  <Receiver>
    <Name>Microsoft.Office.RecordsManagement.PolicyFeatures.ExpirationEventReceiver</Name>
    <Synchronization>Synchronous</Synchronization>
    <Type>10002</Type>
    <SequenceNumber>102</SequenceNumber>
    <Url/>
    <Assembly>Microsoft.Office.Policy, Version=16.0.0.0, Culture=neutral, PublicKeyToken=71e9bce111e9429c</Assembly>
    <Class>Microsoft.Office.RecordsManagement.Internal.UpdateExpireDate</Class>
    <Data/>
    <Filter/>
  </Receiver>
  <Receiver>
    <Name>Microsoft.Office.RecordsManagement.PolicyFeatures.ExpirationEventReceiver</Name>
    <Synchronization>Synchronous</Synchronization>
    <Type>10004</Type>
    <SequenceNumber>103</SequenceNumber>
    <Url/>
    <Assembly>Microsoft.Office.Policy, Version=16.0.0.0, Culture=neutral, PublicKeyToken=71e9bce111e9429c</Assembly>
    <Class>Microsoft.Office.RecordsManagement.Internal.UpdateExpireDate</Class>
    <Data/>
    <Filter/>
  </Receiver>
  <Receiver>
    <Name>Microsoft.Office.RecordsManagement.PolicyFeatures.ExpirationEventReceiver</Name>
    <Synchronization>Synchronous</Synchronization>
    <Type>10006</Type>
    <SequenceNumber>104</SequenceNumber>
    <Url/>
    <Assembly>Microsoft.Office.Policy, Version=16.0.0.0, Culture=neutral, PublicKeyToken=71e9bce111e9429c</Assembly>
    <Class>Microsoft.Office.RecordsManagement.Internal.UpdateExpireDate</Class>
    <Data/>
    <Filter/>
  </Receiver>
  <Receiver>
    <Name>Microsoft.Office.RecordsManagement.PolicyFeatures.ExpirationEventReceiver</Name>
    <Synchronization>Synchronous</Synchronization>
    <Type>10009</Type>
    <SequenceNumber>105</SequenceNumber>
    <Url/>
    <Assembly>Microsoft.Office.Policy, Version=16.0.0.0, Culture=neutral, PublicKeyToken=71e9bce111e9429c</Assembly>
    <Class>Microsoft.Office.RecordsManagement.Internal.UpdateExpireDate</Class>
    <Data/>
    <Filter/>
  </Receiver>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6.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AF0977E-93A1-474F-9F73-B76F21CD792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c5dbf80e-f509-45f6-9fe5-406e3eefabbb"/>
    <ds:schemaRef ds:uri="8438bd53-c1bf-434b-b818-3c9e2c28d4a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7F6377D2-0F23-422E-B0F4-E7012341C8AA}">
  <ds:schemaRefs>
    <ds:schemaRef ds:uri="http://purl.org/dc/terms/"/>
    <ds:schemaRef ds:uri="http://schemas.openxmlformats.org/package/2006/metadata/core-properties"/>
    <ds:schemaRef ds:uri="http://schemas.microsoft.com/office/2006/documentManagement/types"/>
    <ds:schemaRef ds:uri="8438bd53-c1bf-434b-b818-3c9e2c28d4ab"/>
    <ds:schemaRef ds:uri="http://schemas.microsoft.com/office/infopath/2007/PartnerControls"/>
    <ds:schemaRef ds:uri="http://purl.org/dc/elements/1.1/"/>
    <ds:schemaRef ds:uri="http://schemas.microsoft.com/office/2006/metadata/properties"/>
    <ds:schemaRef ds:uri="http://schemas.microsoft.com/sharepoint/v3"/>
    <ds:schemaRef ds:uri="c5dbf80e-f509-45f6-9fe5-406e3eefabbb"/>
    <ds:schemaRef ds:uri="http://www.w3.org/XML/1998/namespace"/>
    <ds:schemaRef ds:uri="http://purl.org/dc/dcmitype/"/>
  </ds:schemaRefs>
</ds:datastoreItem>
</file>

<file path=customXml/itemProps3.xml><?xml version="1.0" encoding="utf-8"?>
<ds:datastoreItem xmlns:ds="http://schemas.openxmlformats.org/officeDocument/2006/customXml" ds:itemID="{AD05ED83-C149-4FF7-A1B6-EFFAB3878B14}">
  <ds:schemaRefs>
    <ds:schemaRef ds:uri="Microsoft.SharePoint.Taxonomy.ContentTypeSync"/>
  </ds:schemaRefs>
</ds:datastoreItem>
</file>

<file path=customXml/itemProps4.xml><?xml version="1.0" encoding="utf-8"?>
<ds:datastoreItem xmlns:ds="http://schemas.openxmlformats.org/officeDocument/2006/customXml" ds:itemID="{724286D3-702A-4CA9-9894-023142C4B8E7}">
  <ds:schemaRefs>
    <ds:schemaRef ds:uri="office.server.policy"/>
  </ds:schemaRefs>
</ds:datastoreItem>
</file>

<file path=customXml/itemProps5.xml><?xml version="1.0" encoding="utf-8"?>
<ds:datastoreItem xmlns:ds="http://schemas.openxmlformats.org/officeDocument/2006/customXml" ds:itemID="{EAF66093-A08A-4FA0-84C8-A80BE25344FD}">
  <ds:schemaRefs>
    <ds:schemaRef ds:uri="http://schemas.microsoft.com/sharepoint/events"/>
  </ds:schemaRefs>
</ds:datastoreItem>
</file>

<file path=customXml/itemProps6.xml><?xml version="1.0" encoding="utf-8"?>
<ds:datastoreItem xmlns:ds="http://schemas.openxmlformats.org/officeDocument/2006/customXml" ds:itemID="{8CBE5C63-3D0D-41C3-A01D-F7150D377EF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9</vt:i4>
      </vt:variant>
    </vt:vector>
  </HeadingPairs>
  <TitlesOfParts>
    <vt:vector size="11" baseType="lpstr">
      <vt:lpstr>Commercial Summary</vt:lpstr>
      <vt:lpstr>Tables</vt:lpstr>
      <vt:lpstr>basis</vt:lpstr>
      <vt:lpstr>contract</vt:lpstr>
      <vt:lpstr>lot</vt:lpstr>
      <vt:lpstr>Mixed</vt:lpstr>
      <vt:lpstr>newbuild</vt:lpstr>
      <vt:lpstr>price</vt:lpstr>
      <vt:lpstr>refurb</vt:lpstr>
      <vt:lpstr>SPARE</vt:lpstr>
      <vt:lpstr>type</vt:lpstr>
    </vt:vector>
  </TitlesOfParts>
  <Manager/>
  <Company>Hampshire County Council</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arccads</dc:creator>
  <cp:keywords/>
  <dc:description/>
  <cp:lastModifiedBy>Ian Hall</cp:lastModifiedBy>
  <cp:revision/>
  <cp:lastPrinted>2023-01-17T11:59:16Z</cp:lastPrinted>
  <dcterms:created xsi:type="dcterms:W3CDTF">2017-10-19T07:15:43Z</dcterms:created>
  <dcterms:modified xsi:type="dcterms:W3CDTF">2023-10-20T12:55:35Z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0x0101004E1B537BC2B2AD43A5AF5311D732D3AAF5009CDFB48884AAF44084A33924B683DD51</vt:lpwstr>
  </property>
  <property fmtid="{D5CDD505-2E9C-101B-9397-08002B2CF9AE}" pid="3" name="_dlc_policyId">
    <vt:lpwstr>0x0101004E1B537BC2B2AD43A5AF5311D732D3AA|1208973698</vt:lpwstr>
  </property>
  <property fmtid="{D5CDD505-2E9C-101B-9397-08002B2CF9AE}" pid="4" name="ItemRetentionFormula">
    <vt:lpwstr>&lt;formula id="Microsoft.Office.RecordsManagement.PolicyFeatures.Expiration.Formula.BuiltIn"&gt;&lt;number&gt;2&lt;/number&gt;&lt;property&gt;Modified&lt;/property&gt;&lt;propertyId&gt;28cf69c5-fa48-462a-b5cd-27b6f9d2bd5f&lt;/propertyId&gt;&lt;period&gt;years&lt;/period&gt;&lt;/formula&gt;</vt:lpwstr>
  </property>
  <property fmtid="{D5CDD505-2E9C-101B-9397-08002B2CF9AE}" pid="5" name="_dlc_DocIdItemGuid">
    <vt:lpwstr>47fba19d-7f8c-482f-ba85-129d7be48547</vt:lpwstr>
  </property>
  <property fmtid="{D5CDD505-2E9C-101B-9397-08002B2CF9AE}" pid="6" name="Project">
    <vt:lpwstr/>
  </property>
  <property fmtid="{D5CDD505-2E9C-101B-9397-08002B2CF9AE}" pid="7" name="Document Type">
    <vt:lpwstr/>
  </property>
</Properties>
</file>